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020 AREA GAS\Información GNL - CEN\Cogen Aco\"/>
    </mc:Choice>
  </mc:AlternateContent>
  <xr:revisionPtr revIDLastSave="0" documentId="13_ncr:1_{859FB338-6E30-4C4E-B365-0BF50C287AD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erminal Quintero Stock" sheetId="1" r:id="rId1"/>
    <sheet name="Terminal Quintero ADP" sheetId="2" r:id="rId2"/>
    <sheet name="Terminal Mejillones Stock" sheetId="3" r:id="rId3"/>
    <sheet name="Terminal Mejillones ADP" sheetId="4" r:id="rId4"/>
  </sheets>
  <definedNames>
    <definedName name="_xlnm._FilterDatabase" localSheetId="1" hidden="1">'Terminal Quintero ADP'!$A$3:$E$8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2" l="1"/>
  <c r="E7" i="2" l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A3" i="3" l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<sst xmlns="http://schemas.openxmlformats.org/spreadsheetml/2006/main" count="78" uniqueCount="40">
  <si>
    <t>Fecha</t>
  </si>
  <si>
    <t>Nombre Buque</t>
  </si>
  <si>
    <t>Empresa responsable del buque GNL</t>
  </si>
  <si>
    <t>Horas Estimadas de demurrage</t>
  </si>
  <si>
    <t>Derechos de uso (BGPR) [MMBtu]</t>
  </si>
  <si>
    <t>Stock Empresa (GE) [MMBtu]</t>
  </si>
  <si>
    <t>Volumen buque GNL [MMBtu]</t>
  </si>
  <si>
    <t>Asignación de carga a empresa [MMBtu]</t>
  </si>
  <si>
    <t>Consumo adicional para evitar demurrage [MMm3] Total / Empresa</t>
  </si>
  <si>
    <t>Consumo adicional para evitar sail away [MMm3] Total / Empresa</t>
  </si>
  <si>
    <t>Stock Empresa [MMBtu]</t>
  </si>
  <si>
    <t>Stock Terminal [MMBtu]</t>
  </si>
  <si>
    <t>Stock Terminal (GE) [MMBtu]</t>
  </si>
  <si>
    <t>ENAP [MMBtu]</t>
  </si>
  <si>
    <t>EECL [MMBtu]</t>
  </si>
  <si>
    <t>ENEL [MMBtu]</t>
  </si>
  <si>
    <t>MEL [MMBtu]</t>
  </si>
  <si>
    <t>GNLM [MMBtu]</t>
  </si>
  <si>
    <t>IMAX TOTAL [MMBtu]</t>
  </si>
  <si>
    <t>IMAX ENAP [MMBtu]</t>
  </si>
  <si>
    <t>IMAX EECL [MMBtu]</t>
  </si>
  <si>
    <t>IMAX ENEL [MMBtu]</t>
  </si>
  <si>
    <t>IMAX MEL [MMBtu]</t>
  </si>
  <si>
    <t>Inventario Máximo (IMAX)</t>
  </si>
  <si>
    <t>Demurrages y Sail Away proyectados para entregas futuras</t>
  </si>
  <si>
    <t>Asignaciones de Carga</t>
  </si>
  <si>
    <t>Compras Mercado Secundario [MMBtu]</t>
  </si>
  <si>
    <t>Empresa Coordinada</t>
  </si>
  <si>
    <t>Consumo Generación Eléctrica [MMBtu]</t>
  </si>
  <si>
    <t>Consumo Mercado Secundario [MMBtu]</t>
  </si>
  <si>
    <t>Consumo Terminal [MMBtu]</t>
  </si>
  <si>
    <t>Terminal</t>
  </si>
  <si>
    <t>Fecha  Descaga Programada</t>
  </si>
  <si>
    <t>Volumen buque GNL Descarga Real [MMBtu]</t>
  </si>
  <si>
    <t>ERSA</t>
  </si>
  <si>
    <t>Otros</t>
  </si>
  <si>
    <t>-</t>
  </si>
  <si>
    <t>MINERVA PSARA</t>
  </si>
  <si>
    <t>SM ALBATROSS</t>
  </si>
  <si>
    <t>4,5   /   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</si>
</sst>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0.0"/>
    <numFmt numFmtId="165" formatCode="dd/mm/yyyy;@"/>
    <numFmt numFmtId="166" formatCode="_ * #,##0.00_ ;_ * \-#,##0.00_ ;_ * &quot;-&quot;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2" borderId="0" applyNumberFormat="0" applyBorder="0" applyAlignment="0" applyProtection="0"/>
    <xf numFmtId="41" fontId="6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165" fontId="0" fillId="0" borderId="0" xfId="0" applyNumberFormat="1"/>
    <xf numFmtId="165" fontId="0" fillId="0" borderId="1" xfId="0" applyNumberFormat="1" applyBorder="1"/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1" fontId="0" fillId="0" borderId="1" xfId="2" applyFont="1" applyBorder="1"/>
    <xf numFmtId="16" fontId="0" fillId="0" borderId="1" xfId="0" applyNumberFormat="1" applyBorder="1" applyAlignment="1">
      <alignment horizontal="center" vertical="center"/>
    </xf>
    <xf numFmtId="41" fontId="0" fillId="0" borderId="1" xfId="2" applyFont="1" applyBorder="1" applyAlignment="1">
      <alignment horizontal="center" vertical="center"/>
    </xf>
    <xf numFmtId="41" fontId="0" fillId="0" borderId="1" xfId="2" quotePrefix="1" applyFont="1" applyBorder="1"/>
    <xf numFmtId="41" fontId="0" fillId="0" borderId="0" xfId="2" applyFont="1"/>
    <xf numFmtId="16" fontId="0" fillId="0" borderId="0" xfId="0" applyNumberFormat="1" applyAlignment="1">
      <alignment horizontal="center" vertical="center"/>
    </xf>
    <xf numFmtId="0" fontId="0" fillId="0" borderId="11" xfId="0" applyBorder="1"/>
    <xf numFmtId="41" fontId="0" fillId="0" borderId="11" xfId="2" applyFont="1" applyBorder="1" applyAlignment="1">
      <alignment horizontal="center" vertical="center"/>
    </xf>
    <xf numFmtId="41" fontId="0" fillId="0" borderId="11" xfId="2" applyFont="1" applyBorder="1"/>
    <xf numFmtId="41" fontId="0" fillId="0" borderId="0" xfId="2" applyFont="1" applyAlignment="1">
      <alignment horizontal="center" vertical="center"/>
    </xf>
    <xf numFmtId="166" fontId="0" fillId="0" borderId="1" xfId="2" applyNumberFormat="1" applyFont="1" applyBorder="1"/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</cellXfs>
  <cellStyles count="3">
    <cellStyle name="Accent1 2" xfId="1" xr:uid="{0B2EB19C-DEAD-43C5-A16C-E70F2972B6FA}"/>
    <cellStyle name="Millares [0]" xfId="2" builtinId="6"/>
    <cellStyle name="Normal" xfId="0" builtinId="0"/>
  </cellStyles>
  <dxfs count="1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showGridLines="0" zoomScale="80" zoomScaleNormal="80" workbookViewId="0">
      <selection activeCell="A21" sqref="A21"/>
    </sheetView>
  </sheetViews>
  <sheetFormatPr baseColWidth="10" defaultColWidth="9.140625" defaultRowHeight="15" x14ac:dyDescent="0.25"/>
  <cols>
    <col min="1" max="1" width="17.140625" customWidth="1"/>
    <col min="2" max="2" width="20" customWidth="1"/>
    <col min="3" max="3" width="20.28515625" customWidth="1"/>
    <col min="4" max="5" width="20.85546875" customWidth="1"/>
    <col min="6" max="6" width="14.42578125" customWidth="1"/>
    <col min="7" max="7" width="21.140625" customWidth="1"/>
    <col min="8" max="8" width="14.42578125" customWidth="1"/>
  </cols>
  <sheetData>
    <row r="1" spans="1:10" x14ac:dyDescent="0.25">
      <c r="B1" s="22" t="s">
        <v>27</v>
      </c>
      <c r="C1" s="23"/>
      <c r="D1" s="23"/>
      <c r="E1" s="23"/>
      <c r="F1" s="24"/>
      <c r="G1" s="22" t="s">
        <v>31</v>
      </c>
      <c r="H1" s="24"/>
    </row>
    <row r="2" spans="1:10" ht="30" x14ac:dyDescent="0.25">
      <c r="A2" s="9" t="s">
        <v>0</v>
      </c>
      <c r="B2" s="9" t="s">
        <v>4</v>
      </c>
      <c r="C2" s="9" t="s">
        <v>28</v>
      </c>
      <c r="D2" s="9" t="s">
        <v>29</v>
      </c>
      <c r="E2" s="9" t="s">
        <v>26</v>
      </c>
      <c r="F2" s="9" t="s">
        <v>5</v>
      </c>
      <c r="G2" s="9" t="s">
        <v>30</v>
      </c>
      <c r="H2" s="9" t="s">
        <v>12</v>
      </c>
    </row>
    <row r="3" spans="1:10" x14ac:dyDescent="0.25">
      <c r="A3" s="6">
        <v>45005</v>
      </c>
      <c r="B3" s="11">
        <v>0</v>
      </c>
      <c r="C3" s="11">
        <f t="shared" ref="C3:C38" si="0">+B3</f>
        <v>0</v>
      </c>
      <c r="D3" s="1"/>
      <c r="E3" s="1"/>
      <c r="F3" s="1"/>
      <c r="G3" s="21"/>
      <c r="H3" s="1"/>
      <c r="I3" s="15"/>
      <c r="J3" s="15"/>
    </row>
    <row r="4" spans="1:10" x14ac:dyDescent="0.25">
      <c r="A4" s="6">
        <f t="shared" ref="A4:A38" si="1">+A3+1</f>
        <v>45006</v>
      </c>
      <c r="B4" s="11">
        <v>0</v>
      </c>
      <c r="C4" s="11">
        <f t="shared" si="0"/>
        <v>0</v>
      </c>
      <c r="D4" s="1"/>
      <c r="E4" s="1"/>
      <c r="F4" s="1"/>
      <c r="G4" s="21"/>
      <c r="H4" s="1"/>
      <c r="I4" s="15"/>
      <c r="J4" s="15"/>
    </row>
    <row r="5" spans="1:10" x14ac:dyDescent="0.25">
      <c r="A5" s="6">
        <f t="shared" si="1"/>
        <v>45007</v>
      </c>
      <c r="B5" s="11">
        <v>0</v>
      </c>
      <c r="C5" s="11">
        <f t="shared" si="0"/>
        <v>0</v>
      </c>
      <c r="D5" s="1"/>
      <c r="E5" s="1"/>
      <c r="F5" s="1"/>
      <c r="G5" s="21"/>
      <c r="H5" s="1"/>
      <c r="I5" s="15"/>
      <c r="J5" s="15"/>
    </row>
    <row r="6" spans="1:10" x14ac:dyDescent="0.25">
      <c r="A6" s="6">
        <f t="shared" si="1"/>
        <v>45008</v>
      </c>
      <c r="B6" s="11">
        <v>0</v>
      </c>
      <c r="C6" s="11">
        <f t="shared" si="0"/>
        <v>0</v>
      </c>
      <c r="D6" s="1"/>
      <c r="E6" s="1"/>
      <c r="F6" s="1"/>
      <c r="G6" s="21"/>
      <c r="H6" s="1"/>
      <c r="I6" s="15"/>
      <c r="J6" s="15"/>
    </row>
    <row r="7" spans="1:10" x14ac:dyDescent="0.25">
      <c r="A7" s="6">
        <f t="shared" si="1"/>
        <v>45009</v>
      </c>
      <c r="B7" s="11">
        <v>0</v>
      </c>
      <c r="C7" s="11">
        <f t="shared" si="0"/>
        <v>0</v>
      </c>
      <c r="D7" s="1"/>
      <c r="E7" s="1"/>
      <c r="F7" s="1"/>
      <c r="G7" s="21"/>
      <c r="H7" s="1"/>
      <c r="I7" s="15"/>
      <c r="J7" s="15"/>
    </row>
    <row r="8" spans="1:10" x14ac:dyDescent="0.25">
      <c r="A8" s="6">
        <f t="shared" si="1"/>
        <v>45010</v>
      </c>
      <c r="B8" s="11">
        <v>0</v>
      </c>
      <c r="C8" s="11">
        <f t="shared" si="0"/>
        <v>0</v>
      </c>
      <c r="D8" s="1"/>
      <c r="E8" s="1"/>
      <c r="F8" s="1"/>
      <c r="G8" s="21"/>
      <c r="H8" s="1"/>
      <c r="I8" s="15"/>
      <c r="J8" s="15"/>
    </row>
    <row r="9" spans="1:10" x14ac:dyDescent="0.25">
      <c r="A9" s="6">
        <f t="shared" si="1"/>
        <v>45011</v>
      </c>
      <c r="B9" s="11">
        <v>0</v>
      </c>
      <c r="C9" s="11">
        <f t="shared" si="0"/>
        <v>0</v>
      </c>
      <c r="D9" s="1"/>
      <c r="E9" s="1"/>
      <c r="F9" s="1"/>
      <c r="G9" s="21"/>
      <c r="H9" s="1"/>
      <c r="I9" s="15"/>
      <c r="J9" s="15"/>
    </row>
    <row r="10" spans="1:10" x14ac:dyDescent="0.25">
      <c r="A10" s="6">
        <f t="shared" si="1"/>
        <v>45012</v>
      </c>
      <c r="B10" s="11">
        <v>0</v>
      </c>
      <c r="C10" s="11">
        <f t="shared" si="0"/>
        <v>0</v>
      </c>
      <c r="D10" s="1"/>
      <c r="E10" s="1"/>
      <c r="F10" s="1"/>
      <c r="G10" s="21"/>
      <c r="H10" s="1"/>
      <c r="I10" s="15"/>
      <c r="J10" s="15"/>
    </row>
    <row r="11" spans="1:10" x14ac:dyDescent="0.25">
      <c r="A11" s="6">
        <f t="shared" si="1"/>
        <v>45013</v>
      </c>
      <c r="B11" s="11">
        <v>0</v>
      </c>
      <c r="C11" s="11">
        <f t="shared" si="0"/>
        <v>0</v>
      </c>
      <c r="D11" s="1"/>
      <c r="E11" s="1"/>
      <c r="F11" s="1"/>
      <c r="G11" s="21"/>
      <c r="H11" s="1"/>
      <c r="I11" s="15"/>
      <c r="J11" s="15"/>
    </row>
    <row r="12" spans="1:10" x14ac:dyDescent="0.25">
      <c r="A12" s="6">
        <f t="shared" si="1"/>
        <v>45014</v>
      </c>
      <c r="B12" s="11">
        <v>0</v>
      </c>
      <c r="C12" s="11">
        <f t="shared" si="0"/>
        <v>0</v>
      </c>
      <c r="D12" s="1"/>
      <c r="E12" s="1"/>
      <c r="F12" s="1"/>
      <c r="G12" s="21"/>
      <c r="H12" s="1"/>
      <c r="I12" s="15"/>
      <c r="J12" s="15"/>
    </row>
    <row r="13" spans="1:10" x14ac:dyDescent="0.25">
      <c r="A13" s="6">
        <f t="shared" si="1"/>
        <v>45015</v>
      </c>
      <c r="B13" s="11">
        <v>0</v>
      </c>
      <c r="C13" s="11">
        <f t="shared" si="0"/>
        <v>0</v>
      </c>
      <c r="D13" s="1"/>
      <c r="E13" s="1"/>
      <c r="F13" s="1"/>
      <c r="G13" s="21"/>
      <c r="H13" s="1"/>
      <c r="I13" s="15"/>
      <c r="J13" s="15"/>
    </row>
    <row r="14" spans="1:10" x14ac:dyDescent="0.25">
      <c r="A14" s="6">
        <f t="shared" si="1"/>
        <v>45016</v>
      </c>
      <c r="B14" s="11">
        <v>0</v>
      </c>
      <c r="C14" s="11">
        <f t="shared" si="0"/>
        <v>0</v>
      </c>
      <c r="D14" s="1"/>
      <c r="E14" s="1"/>
      <c r="F14" s="1"/>
      <c r="G14" s="21"/>
      <c r="H14" s="1"/>
      <c r="I14" s="15"/>
      <c r="J14" s="15"/>
    </row>
    <row r="15" spans="1:10" x14ac:dyDescent="0.25">
      <c r="A15" s="6">
        <f t="shared" si="1"/>
        <v>45017</v>
      </c>
      <c r="B15" s="11">
        <v>16607.406519492077</v>
      </c>
      <c r="C15" s="11">
        <f t="shared" si="0"/>
        <v>16607.406519492077</v>
      </c>
      <c r="D15" s="1"/>
      <c r="E15" s="1"/>
      <c r="F15" s="1"/>
      <c r="G15" s="21"/>
      <c r="H15" s="1"/>
      <c r="I15" s="15"/>
      <c r="J15" s="15"/>
    </row>
    <row r="16" spans="1:10" x14ac:dyDescent="0.25">
      <c r="A16" s="6">
        <f t="shared" si="1"/>
        <v>45018</v>
      </c>
      <c r="B16" s="11">
        <v>16607.406519492077</v>
      </c>
      <c r="C16" s="11">
        <f t="shared" si="0"/>
        <v>16607.406519492077</v>
      </c>
      <c r="D16" s="1"/>
      <c r="E16" s="1"/>
      <c r="F16" s="1"/>
      <c r="G16" s="21"/>
      <c r="H16" s="1"/>
      <c r="I16" s="15"/>
      <c r="J16" s="15"/>
    </row>
    <row r="17" spans="1:10" x14ac:dyDescent="0.25">
      <c r="A17" s="6">
        <f t="shared" si="1"/>
        <v>45019</v>
      </c>
      <c r="B17" s="11">
        <v>16607.406519492077</v>
      </c>
      <c r="C17" s="11">
        <f t="shared" si="0"/>
        <v>16607.406519492077</v>
      </c>
      <c r="D17" s="1"/>
      <c r="E17" s="1"/>
      <c r="F17" s="1"/>
      <c r="G17" s="21"/>
      <c r="H17" s="1"/>
      <c r="I17" s="15"/>
      <c r="J17" s="15"/>
    </row>
    <row r="18" spans="1:10" x14ac:dyDescent="0.25">
      <c r="A18" s="6">
        <f t="shared" si="1"/>
        <v>45020</v>
      </c>
      <c r="B18" s="11">
        <v>16607.406519492077</v>
      </c>
      <c r="C18" s="11">
        <f t="shared" si="0"/>
        <v>16607.406519492077</v>
      </c>
      <c r="D18" s="1"/>
      <c r="E18" s="1"/>
      <c r="F18" s="1"/>
      <c r="G18" s="21"/>
      <c r="H18" s="1"/>
      <c r="I18" s="15"/>
      <c r="J18" s="15"/>
    </row>
    <row r="19" spans="1:10" x14ac:dyDescent="0.25">
      <c r="A19" s="6">
        <f t="shared" si="1"/>
        <v>45021</v>
      </c>
      <c r="B19" s="11">
        <v>16607.406519492077</v>
      </c>
      <c r="C19" s="11">
        <f t="shared" si="0"/>
        <v>16607.406519492077</v>
      </c>
      <c r="D19" s="1"/>
      <c r="E19" s="1"/>
      <c r="F19" s="1"/>
      <c r="G19" s="21"/>
      <c r="H19" s="1"/>
      <c r="I19" s="15"/>
      <c r="J19" s="15"/>
    </row>
    <row r="20" spans="1:10" x14ac:dyDescent="0.25">
      <c r="A20" s="6">
        <f t="shared" si="1"/>
        <v>45022</v>
      </c>
      <c r="B20" s="11">
        <v>16607.406519492077</v>
      </c>
      <c r="C20" s="11">
        <f t="shared" si="0"/>
        <v>16607.406519492077</v>
      </c>
      <c r="D20" s="1"/>
      <c r="E20" s="1"/>
      <c r="F20" s="1"/>
      <c r="G20" s="21"/>
      <c r="H20" s="1"/>
      <c r="I20" s="15"/>
      <c r="J20" s="15"/>
    </row>
    <row r="21" spans="1:10" x14ac:dyDescent="0.25">
      <c r="A21" s="6">
        <f t="shared" si="1"/>
        <v>45023</v>
      </c>
      <c r="B21" s="11">
        <v>16607.406519492077</v>
      </c>
      <c r="C21" s="11">
        <f t="shared" si="0"/>
        <v>16607.406519492077</v>
      </c>
      <c r="D21" s="1"/>
      <c r="E21" s="1"/>
      <c r="F21" s="1"/>
      <c r="G21" s="21"/>
      <c r="H21" s="1"/>
      <c r="I21" s="15"/>
      <c r="J21" s="15"/>
    </row>
    <row r="22" spans="1:10" x14ac:dyDescent="0.25">
      <c r="A22" s="6">
        <f t="shared" si="1"/>
        <v>45024</v>
      </c>
      <c r="B22" s="11">
        <v>16607.406519492077</v>
      </c>
      <c r="C22" s="11">
        <f t="shared" si="0"/>
        <v>16607.406519492077</v>
      </c>
      <c r="D22" s="1"/>
      <c r="E22" s="1"/>
      <c r="F22" s="1"/>
      <c r="G22" s="21"/>
      <c r="H22" s="1"/>
      <c r="I22" s="15"/>
      <c r="J22" s="15"/>
    </row>
    <row r="23" spans="1:10" x14ac:dyDescent="0.25">
      <c r="A23" s="6">
        <f t="shared" si="1"/>
        <v>45025</v>
      </c>
      <c r="B23" s="11">
        <v>16607.406519492077</v>
      </c>
      <c r="C23" s="11">
        <f t="shared" si="0"/>
        <v>16607.406519492077</v>
      </c>
      <c r="D23" s="1"/>
      <c r="E23" s="1"/>
      <c r="F23" s="1"/>
      <c r="G23" s="21"/>
      <c r="H23" s="1"/>
      <c r="I23" s="15"/>
      <c r="J23" s="15"/>
    </row>
    <row r="24" spans="1:10" x14ac:dyDescent="0.25">
      <c r="A24" s="6">
        <f t="shared" si="1"/>
        <v>45026</v>
      </c>
      <c r="B24" s="11">
        <v>16607.406519492077</v>
      </c>
      <c r="C24" s="11">
        <f t="shared" si="0"/>
        <v>16607.406519492077</v>
      </c>
      <c r="D24" s="1"/>
      <c r="E24" s="1"/>
      <c r="F24" s="1"/>
      <c r="G24" s="21"/>
      <c r="H24" s="1"/>
      <c r="I24" s="15"/>
      <c r="J24" s="15"/>
    </row>
    <row r="25" spans="1:10" x14ac:dyDescent="0.25">
      <c r="A25" s="6">
        <f t="shared" si="1"/>
        <v>45027</v>
      </c>
      <c r="B25" s="11">
        <v>16607.406519492077</v>
      </c>
      <c r="C25" s="11">
        <f t="shared" si="0"/>
        <v>16607.406519492077</v>
      </c>
      <c r="D25" s="1"/>
      <c r="E25" s="1"/>
      <c r="F25" s="1"/>
      <c r="G25" s="21"/>
      <c r="H25" s="1"/>
      <c r="I25" s="15"/>
      <c r="J25" s="15"/>
    </row>
    <row r="26" spans="1:10" x14ac:dyDescent="0.25">
      <c r="A26" s="6">
        <f t="shared" si="1"/>
        <v>45028</v>
      </c>
      <c r="B26" s="11">
        <v>16607.406519492077</v>
      </c>
      <c r="C26" s="11">
        <f t="shared" si="0"/>
        <v>16607.406519492077</v>
      </c>
      <c r="D26" s="1"/>
      <c r="E26" s="1"/>
      <c r="F26" s="1"/>
      <c r="G26" s="21"/>
      <c r="H26" s="1"/>
      <c r="I26" s="15"/>
      <c r="J26" s="15"/>
    </row>
    <row r="27" spans="1:10" x14ac:dyDescent="0.25">
      <c r="A27" s="6">
        <f t="shared" si="1"/>
        <v>45029</v>
      </c>
      <c r="B27" s="11">
        <v>16607.406519492077</v>
      </c>
      <c r="C27" s="11">
        <f t="shared" si="0"/>
        <v>16607.406519492077</v>
      </c>
      <c r="D27" s="1"/>
      <c r="E27" s="1"/>
      <c r="F27" s="1"/>
      <c r="G27" s="21"/>
      <c r="H27" s="1"/>
      <c r="I27" s="15"/>
      <c r="J27" s="15"/>
    </row>
    <row r="28" spans="1:10" x14ac:dyDescent="0.25">
      <c r="A28" s="6">
        <f t="shared" si="1"/>
        <v>45030</v>
      </c>
      <c r="B28" s="11">
        <v>16607.406519492077</v>
      </c>
      <c r="C28" s="11">
        <f t="shared" si="0"/>
        <v>16607.406519492077</v>
      </c>
      <c r="D28" s="1"/>
      <c r="E28" s="1"/>
      <c r="F28" s="1"/>
      <c r="G28" s="21"/>
      <c r="H28" s="1"/>
      <c r="I28" s="15"/>
      <c r="J28" s="15"/>
    </row>
    <row r="29" spans="1:10" x14ac:dyDescent="0.25">
      <c r="A29" s="6">
        <f t="shared" si="1"/>
        <v>45031</v>
      </c>
      <c r="B29" s="11">
        <v>16607.406519492077</v>
      </c>
      <c r="C29" s="11">
        <f t="shared" si="0"/>
        <v>16607.406519492077</v>
      </c>
      <c r="D29" s="1"/>
      <c r="E29" s="1"/>
      <c r="F29" s="1"/>
      <c r="G29" s="21"/>
      <c r="H29" s="1"/>
      <c r="I29" s="15"/>
      <c r="J29" s="15"/>
    </row>
    <row r="30" spans="1:10" x14ac:dyDescent="0.25">
      <c r="A30" s="6">
        <f t="shared" si="1"/>
        <v>45032</v>
      </c>
      <c r="B30" s="11">
        <v>16607.406519492077</v>
      </c>
      <c r="C30" s="11">
        <f t="shared" si="0"/>
        <v>16607.406519492077</v>
      </c>
      <c r="D30" s="1"/>
      <c r="E30" s="1"/>
      <c r="F30" s="1"/>
      <c r="G30" s="21"/>
      <c r="H30" s="1"/>
      <c r="I30" s="15"/>
      <c r="J30" s="15"/>
    </row>
    <row r="31" spans="1:10" x14ac:dyDescent="0.25">
      <c r="A31" s="6">
        <f t="shared" si="1"/>
        <v>45033</v>
      </c>
      <c r="B31" s="11">
        <v>16607.406519492077</v>
      </c>
      <c r="C31" s="11">
        <f t="shared" si="0"/>
        <v>16607.406519492077</v>
      </c>
      <c r="D31" s="1"/>
      <c r="E31" s="1"/>
      <c r="F31" s="1"/>
      <c r="G31" s="21"/>
      <c r="H31" s="1"/>
      <c r="I31" s="15"/>
      <c r="J31" s="15"/>
    </row>
    <row r="32" spans="1:10" x14ac:dyDescent="0.25">
      <c r="A32" s="6">
        <f t="shared" si="1"/>
        <v>45034</v>
      </c>
      <c r="B32" s="11">
        <v>16607.406519492077</v>
      </c>
      <c r="C32" s="11">
        <f t="shared" si="0"/>
        <v>16607.406519492077</v>
      </c>
      <c r="D32" s="1"/>
      <c r="E32" s="1"/>
      <c r="F32" s="1"/>
      <c r="G32" s="21"/>
      <c r="H32" s="1"/>
      <c r="I32" s="15"/>
      <c r="J32" s="15"/>
    </row>
    <row r="33" spans="1:10" x14ac:dyDescent="0.25">
      <c r="A33" s="6">
        <f t="shared" si="1"/>
        <v>45035</v>
      </c>
      <c r="B33" s="11">
        <v>16607.406519492077</v>
      </c>
      <c r="C33" s="11">
        <f t="shared" si="0"/>
        <v>16607.406519492077</v>
      </c>
      <c r="D33" s="1"/>
      <c r="E33" s="1"/>
      <c r="F33" s="1"/>
      <c r="G33" s="21"/>
      <c r="H33" s="1"/>
      <c r="I33" s="15"/>
      <c r="J33" s="15"/>
    </row>
    <row r="34" spans="1:10" x14ac:dyDescent="0.25">
      <c r="A34" s="6">
        <f t="shared" si="1"/>
        <v>45036</v>
      </c>
      <c r="B34" s="11">
        <v>16607.406519492077</v>
      </c>
      <c r="C34" s="11">
        <f t="shared" si="0"/>
        <v>16607.406519492077</v>
      </c>
      <c r="D34" s="1"/>
      <c r="E34" s="1"/>
      <c r="F34" s="1"/>
      <c r="G34" s="21"/>
      <c r="H34" s="1"/>
      <c r="I34" s="15"/>
      <c r="J34" s="15"/>
    </row>
    <row r="35" spans="1:10" x14ac:dyDescent="0.25">
      <c r="A35" s="6">
        <f t="shared" si="1"/>
        <v>45037</v>
      </c>
      <c r="B35" s="11">
        <v>16607.406519492077</v>
      </c>
      <c r="C35" s="11">
        <f t="shared" si="0"/>
        <v>16607.406519492077</v>
      </c>
      <c r="D35" s="1"/>
      <c r="E35" s="1"/>
      <c r="F35" s="1"/>
      <c r="G35" s="21"/>
      <c r="H35" s="1"/>
      <c r="I35" s="15"/>
      <c r="J35" s="15"/>
    </row>
    <row r="36" spans="1:10" x14ac:dyDescent="0.25">
      <c r="A36" s="6">
        <f t="shared" si="1"/>
        <v>45038</v>
      </c>
      <c r="B36" s="11">
        <v>16607.406519492077</v>
      </c>
      <c r="C36" s="11">
        <f t="shared" si="0"/>
        <v>16607.406519492077</v>
      </c>
      <c r="D36" s="1"/>
      <c r="E36" s="1"/>
      <c r="F36" s="1"/>
      <c r="G36" s="21"/>
      <c r="H36" s="1"/>
      <c r="I36" s="15"/>
      <c r="J36" s="15"/>
    </row>
    <row r="37" spans="1:10" x14ac:dyDescent="0.25">
      <c r="A37" s="6">
        <f t="shared" si="1"/>
        <v>45039</v>
      </c>
      <c r="B37" s="11">
        <v>16607.406519492077</v>
      </c>
      <c r="C37" s="11">
        <f t="shared" si="0"/>
        <v>16607.406519492077</v>
      </c>
      <c r="D37" s="1"/>
      <c r="E37" s="1"/>
      <c r="F37" s="1"/>
      <c r="G37" s="21"/>
      <c r="H37" s="1"/>
      <c r="I37" s="15"/>
      <c r="J37" s="15"/>
    </row>
    <row r="38" spans="1:10" x14ac:dyDescent="0.25">
      <c r="A38" s="6">
        <f t="shared" si="1"/>
        <v>45040</v>
      </c>
      <c r="B38" s="11">
        <v>16607.406519492077</v>
      </c>
      <c r="C38" s="11">
        <f t="shared" si="0"/>
        <v>16607.406519492077</v>
      </c>
      <c r="D38" s="1"/>
      <c r="E38" s="1"/>
      <c r="F38" s="1"/>
      <c r="G38" s="21"/>
      <c r="H38" s="1"/>
      <c r="I38" s="15"/>
      <c r="J38" s="15"/>
    </row>
    <row r="39" spans="1:10" x14ac:dyDescent="0.25">
      <c r="A39" s="5"/>
    </row>
    <row r="40" spans="1:10" x14ac:dyDescent="0.25">
      <c r="A40" s="5"/>
      <c r="B40" s="15"/>
    </row>
    <row r="41" spans="1:10" x14ac:dyDescent="0.25">
      <c r="A41" s="5"/>
    </row>
    <row r="42" spans="1:10" x14ac:dyDescent="0.25">
      <c r="A42" s="5"/>
    </row>
    <row r="43" spans="1:10" x14ac:dyDescent="0.25">
      <c r="A43" s="5"/>
    </row>
    <row r="44" spans="1:10" x14ac:dyDescent="0.25">
      <c r="A44" s="5"/>
    </row>
    <row r="45" spans="1:10" x14ac:dyDescent="0.25">
      <c r="A45" s="5"/>
    </row>
    <row r="46" spans="1:10" x14ac:dyDescent="0.25">
      <c r="A46" s="5"/>
    </row>
    <row r="47" spans="1:10" x14ac:dyDescent="0.25">
      <c r="A47" s="5"/>
    </row>
    <row r="48" spans="1:10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5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</sheetData>
  <mergeCells count="2">
    <mergeCell ref="B1:F1"/>
    <mergeCell ref="G1:H1"/>
  </mergeCells>
  <conditionalFormatting sqref="C2:G2">
    <cfRule type="cellIs" dxfId="15" priority="7" operator="notEqual">
      <formula>""</formula>
    </cfRule>
  </conditionalFormatting>
  <conditionalFormatting sqref="A2:B2">
    <cfRule type="cellIs" dxfId="14" priority="6" operator="notEqual">
      <formula>""</formula>
    </cfRule>
  </conditionalFormatting>
  <conditionalFormatting sqref="H2">
    <cfRule type="cellIs" dxfId="13" priority="3" operator="notEqual">
      <formula>""</formula>
    </cfRule>
  </conditionalFormatting>
  <conditionalFormatting sqref="F2">
    <cfRule type="cellIs" dxfId="12" priority="1" operator="notEqual">
      <formula>""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6C5A0-AA2A-41A7-BE31-B1361CC6DC2F}">
  <dimension ref="A1:I21"/>
  <sheetViews>
    <sheetView showGridLines="0" tabSelected="1" zoomScale="80" zoomScaleNormal="80" workbookViewId="0">
      <selection activeCell="E18" sqref="E18"/>
    </sheetView>
  </sheetViews>
  <sheetFormatPr baseColWidth="10" defaultRowHeight="15" x14ac:dyDescent="0.25"/>
  <cols>
    <col min="1" max="1" width="12.28515625" customWidth="1"/>
    <col min="2" max="2" width="21.42578125" bestFit="1" customWidth="1"/>
    <col min="3" max="3" width="21.42578125" customWidth="1"/>
    <col min="4" max="4" width="19" customWidth="1"/>
    <col min="5" max="5" width="19.42578125" customWidth="1"/>
    <col min="7" max="9" width="24.28515625" customWidth="1"/>
  </cols>
  <sheetData>
    <row r="1" spans="1:9" ht="19.5" customHeight="1" x14ac:dyDescent="0.25">
      <c r="A1" s="26" t="s">
        <v>25</v>
      </c>
      <c r="B1" s="27"/>
      <c r="C1" s="27"/>
      <c r="D1" s="27"/>
      <c r="E1" s="28"/>
      <c r="G1" s="25" t="s">
        <v>24</v>
      </c>
      <c r="H1" s="25"/>
      <c r="I1" s="25"/>
    </row>
    <row r="2" spans="1:9" ht="27" customHeight="1" x14ac:dyDescent="0.25">
      <c r="A2" s="29"/>
      <c r="B2" s="30"/>
      <c r="C2" s="30"/>
      <c r="D2" s="30"/>
      <c r="E2" s="31"/>
      <c r="G2" s="25"/>
      <c r="H2" s="25"/>
      <c r="I2" s="25"/>
    </row>
    <row r="3" spans="1:9" ht="45" x14ac:dyDescent="0.25">
      <c r="A3" s="10" t="s">
        <v>32</v>
      </c>
      <c r="B3" s="10" t="s">
        <v>1</v>
      </c>
      <c r="C3" s="10" t="s">
        <v>2</v>
      </c>
      <c r="D3" s="10" t="s">
        <v>33</v>
      </c>
      <c r="E3" s="10" t="s">
        <v>7</v>
      </c>
      <c r="F3" s="4"/>
      <c r="G3" s="10" t="s">
        <v>3</v>
      </c>
      <c r="H3" s="7" t="s">
        <v>8</v>
      </c>
      <c r="I3" s="7" t="s">
        <v>9</v>
      </c>
    </row>
    <row r="4" spans="1:9" x14ac:dyDescent="0.25">
      <c r="A4" s="16">
        <v>44927</v>
      </c>
      <c r="B4" s="1"/>
      <c r="C4" s="1" t="s">
        <v>35</v>
      </c>
      <c r="D4" s="13">
        <v>3353215</v>
      </c>
      <c r="E4" s="11">
        <v>0</v>
      </c>
      <c r="G4" s="2" t="s">
        <v>36</v>
      </c>
      <c r="H4" s="3" t="s">
        <v>36</v>
      </c>
      <c r="I4" s="3" t="s">
        <v>36</v>
      </c>
    </row>
    <row r="5" spans="1:9" x14ac:dyDescent="0.25">
      <c r="A5" s="16">
        <v>44955</v>
      </c>
      <c r="B5" s="1"/>
      <c r="C5" s="1" t="s">
        <v>35</v>
      </c>
      <c r="D5" s="13">
        <v>3532395</v>
      </c>
      <c r="E5" s="14">
        <v>800000</v>
      </c>
      <c r="G5" s="2" t="s">
        <v>36</v>
      </c>
      <c r="H5" s="3" t="s">
        <v>36</v>
      </c>
      <c r="I5" s="3" t="s">
        <v>36</v>
      </c>
    </row>
    <row r="6" spans="1:9" x14ac:dyDescent="0.25">
      <c r="A6" s="16">
        <v>44970</v>
      </c>
      <c r="B6" s="1"/>
      <c r="C6" s="1" t="s">
        <v>35</v>
      </c>
      <c r="D6" s="13">
        <v>2725808.5304212049</v>
      </c>
      <c r="E6" s="11">
        <v>0</v>
      </c>
      <c r="G6" s="2" t="s">
        <v>36</v>
      </c>
      <c r="H6" s="3" t="s">
        <v>36</v>
      </c>
      <c r="I6" s="3" t="s">
        <v>36</v>
      </c>
    </row>
    <row r="7" spans="1:9" x14ac:dyDescent="0.25">
      <c r="A7" s="16">
        <v>44985</v>
      </c>
      <c r="B7" s="17" t="s">
        <v>38</v>
      </c>
      <c r="C7" s="17" t="s">
        <v>34</v>
      </c>
      <c r="D7" s="18">
        <v>908490</v>
      </c>
      <c r="E7" s="19">
        <f>+D7</f>
        <v>908490</v>
      </c>
      <c r="G7" s="2" t="s">
        <v>36</v>
      </c>
      <c r="H7" s="3" t="s">
        <v>36</v>
      </c>
      <c r="I7" s="3" t="s">
        <v>36</v>
      </c>
    </row>
    <row r="8" spans="1:9" x14ac:dyDescent="0.25">
      <c r="A8" s="12">
        <v>44998</v>
      </c>
      <c r="B8" s="1"/>
      <c r="C8" s="1" t="s">
        <v>35</v>
      </c>
      <c r="D8" s="13">
        <v>3801004</v>
      </c>
      <c r="E8" s="14">
        <v>0</v>
      </c>
      <c r="G8" s="2" t="s">
        <v>36</v>
      </c>
      <c r="H8" s="3" t="s">
        <v>36</v>
      </c>
      <c r="I8" s="3" t="s">
        <v>36</v>
      </c>
    </row>
    <row r="9" spans="1:9" x14ac:dyDescent="0.25">
      <c r="A9" s="12">
        <v>45026</v>
      </c>
      <c r="B9" s="1"/>
      <c r="C9" s="1" t="s">
        <v>35</v>
      </c>
      <c r="D9" s="11">
        <v>3350501.8</v>
      </c>
      <c r="E9" s="1"/>
      <c r="G9" s="2" t="s">
        <v>36</v>
      </c>
      <c r="H9" s="3" t="s">
        <v>36</v>
      </c>
      <c r="I9" s="3" t="s">
        <v>36</v>
      </c>
    </row>
    <row r="10" spans="1:9" x14ac:dyDescent="0.25">
      <c r="A10" s="12">
        <v>45035</v>
      </c>
      <c r="B10" s="1"/>
      <c r="C10" s="1" t="s">
        <v>35</v>
      </c>
      <c r="D10" s="11">
        <v>3610000</v>
      </c>
      <c r="E10" s="1"/>
      <c r="G10" s="2" t="s">
        <v>36</v>
      </c>
      <c r="H10" s="3" t="s">
        <v>36</v>
      </c>
      <c r="I10" s="3" t="s">
        <v>36</v>
      </c>
    </row>
    <row r="11" spans="1:9" x14ac:dyDescent="0.25">
      <c r="A11" s="12">
        <v>45042</v>
      </c>
      <c r="B11" s="1" t="s">
        <v>37</v>
      </c>
      <c r="C11" s="1" t="s">
        <v>34</v>
      </c>
      <c r="D11" s="11">
        <v>2068490</v>
      </c>
      <c r="E11" s="11">
        <f>+D11</f>
        <v>2068490</v>
      </c>
      <c r="G11" s="2">
        <v>17.747504683560692</v>
      </c>
      <c r="H11" s="3" t="s">
        <v>39</v>
      </c>
      <c r="I11" s="3" t="s">
        <v>36</v>
      </c>
    </row>
    <row r="12" spans="1:9" x14ac:dyDescent="0.25">
      <c r="G12" s="2"/>
      <c r="H12" s="3"/>
      <c r="I12" s="3"/>
    </row>
    <row r="13" spans="1:9" x14ac:dyDescent="0.25">
      <c r="G13" s="2"/>
      <c r="H13" s="3"/>
      <c r="I13" s="3"/>
    </row>
    <row r="14" spans="1:9" x14ac:dyDescent="0.25">
      <c r="G14" s="2"/>
      <c r="H14" s="3"/>
      <c r="I14" s="3"/>
    </row>
    <row r="15" spans="1:9" x14ac:dyDescent="0.25">
      <c r="G15" s="2"/>
      <c r="H15" s="3"/>
      <c r="I15" s="3"/>
    </row>
    <row r="16" spans="1:9" x14ac:dyDescent="0.25">
      <c r="G16" s="2"/>
      <c r="H16" s="3"/>
      <c r="I16" s="3"/>
    </row>
    <row r="17" spans="7:9" x14ac:dyDescent="0.25">
      <c r="G17" s="2"/>
      <c r="H17" s="3"/>
      <c r="I17" s="3"/>
    </row>
    <row r="18" spans="7:9" x14ac:dyDescent="0.25">
      <c r="G18" s="2"/>
      <c r="H18" s="3"/>
      <c r="I18" s="3"/>
    </row>
    <row r="19" spans="7:9" x14ac:dyDescent="0.25">
      <c r="G19" s="2"/>
      <c r="H19" s="3"/>
      <c r="I19" s="3"/>
    </row>
    <row r="20" spans="7:9" x14ac:dyDescent="0.25">
      <c r="G20" s="2"/>
      <c r="H20" s="3"/>
      <c r="I20" s="3"/>
    </row>
    <row r="21" spans="7:9" x14ac:dyDescent="0.25">
      <c r="G21" s="2"/>
      <c r="H21" s="3"/>
      <c r="I21" s="20"/>
    </row>
  </sheetData>
  <mergeCells count="2">
    <mergeCell ref="G1:I2"/>
    <mergeCell ref="A1:E2"/>
  </mergeCells>
  <conditionalFormatting sqref="A3:D3 D4:D5 G12:I21">
    <cfRule type="cellIs" dxfId="11" priority="29" operator="notEqual">
      <formula>""</formula>
    </cfRule>
  </conditionalFormatting>
  <conditionalFormatting sqref="E3">
    <cfRule type="cellIs" dxfId="10" priority="25" operator="notEqual">
      <formula>""</formula>
    </cfRule>
  </conditionalFormatting>
  <conditionalFormatting sqref="D7:D8">
    <cfRule type="cellIs" dxfId="9" priority="17" operator="notEqual">
      <formula>""</formula>
    </cfRule>
  </conditionalFormatting>
  <conditionalFormatting sqref="D6">
    <cfRule type="cellIs" dxfId="8" priority="16" operator="notEqual">
      <formula>""</formula>
    </cfRule>
  </conditionalFormatting>
  <conditionalFormatting sqref="A4:A5 A7:A11">
    <cfRule type="cellIs" dxfId="7" priority="12" operator="notEqual">
      <formula>""</formula>
    </cfRule>
  </conditionalFormatting>
  <conditionalFormatting sqref="A6">
    <cfRule type="cellIs" dxfId="6" priority="11" operator="notEqual">
      <formula>""</formula>
    </cfRule>
  </conditionalFormatting>
  <conditionalFormatting sqref="G4:I11">
    <cfRule type="cellIs" dxfId="5" priority="1" operator="notEqual">
      <formula>""</formula>
    </cfRule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0B62-246F-4534-AB32-E940C7F2CD9A}">
  <dimension ref="A1:G44"/>
  <sheetViews>
    <sheetView showGridLines="0" workbookViewId="0">
      <selection activeCell="D3" sqref="D3"/>
    </sheetView>
  </sheetViews>
  <sheetFormatPr baseColWidth="10" defaultRowHeight="15" x14ac:dyDescent="0.25"/>
  <cols>
    <col min="2" max="2" width="19.42578125" customWidth="1"/>
    <col min="3" max="4" width="19.5703125" customWidth="1"/>
    <col min="5" max="5" width="15.7109375" customWidth="1"/>
    <col min="6" max="6" width="17.5703125" customWidth="1"/>
    <col min="7" max="7" width="15.7109375" customWidth="1"/>
  </cols>
  <sheetData>
    <row r="1" spans="1:7" x14ac:dyDescent="0.25">
      <c r="B1" s="22" t="s">
        <v>27</v>
      </c>
      <c r="C1" s="23"/>
      <c r="D1" s="23"/>
      <c r="E1" s="24"/>
      <c r="F1" s="22" t="s">
        <v>31</v>
      </c>
      <c r="G1" s="24"/>
    </row>
    <row r="2" spans="1:7" ht="45" x14ac:dyDescent="0.25">
      <c r="A2" s="9" t="s">
        <v>0</v>
      </c>
      <c r="B2" s="9" t="s">
        <v>28</v>
      </c>
      <c r="C2" s="9" t="s">
        <v>29</v>
      </c>
      <c r="D2" s="9" t="s">
        <v>26</v>
      </c>
      <c r="E2" s="9" t="s">
        <v>10</v>
      </c>
      <c r="F2" s="9" t="s">
        <v>30</v>
      </c>
      <c r="G2" s="9" t="s">
        <v>11</v>
      </c>
    </row>
    <row r="3" spans="1:7" x14ac:dyDescent="0.25">
      <c r="A3" s="8">
        <f ca="1">+TODAY()</f>
        <v>45002</v>
      </c>
      <c r="B3" s="1"/>
      <c r="C3" s="1"/>
      <c r="D3" s="1"/>
      <c r="E3" s="1"/>
      <c r="F3" s="1"/>
      <c r="G3" s="1"/>
    </row>
    <row r="4" spans="1:7" x14ac:dyDescent="0.25">
      <c r="A4" s="8">
        <f ca="1">+A3+1</f>
        <v>45003</v>
      </c>
      <c r="B4" s="1"/>
      <c r="C4" s="1"/>
      <c r="D4" s="1"/>
      <c r="E4" s="1"/>
      <c r="F4" s="1"/>
      <c r="G4" s="1"/>
    </row>
    <row r="5" spans="1:7" x14ac:dyDescent="0.25">
      <c r="A5" s="8">
        <f t="shared" ref="A5:A44" ca="1" si="0">+A4+1</f>
        <v>45004</v>
      </c>
      <c r="B5" s="1"/>
      <c r="C5" s="1"/>
      <c r="D5" s="1"/>
      <c r="E5" s="1"/>
      <c r="F5" s="1"/>
      <c r="G5" s="1"/>
    </row>
    <row r="6" spans="1:7" x14ac:dyDescent="0.25">
      <c r="A6" s="8">
        <f t="shared" ca="1" si="0"/>
        <v>45005</v>
      </c>
      <c r="B6" s="1"/>
      <c r="C6" s="1"/>
      <c r="D6" s="1"/>
      <c r="E6" s="1"/>
      <c r="F6" s="1"/>
      <c r="G6" s="1"/>
    </row>
    <row r="7" spans="1:7" x14ac:dyDescent="0.25">
      <c r="A7" s="8">
        <f t="shared" ca="1" si="0"/>
        <v>45006</v>
      </c>
      <c r="B7" s="1"/>
      <c r="C7" s="1"/>
      <c r="D7" s="1"/>
      <c r="E7" s="1"/>
      <c r="F7" s="1"/>
      <c r="G7" s="1"/>
    </row>
    <row r="8" spans="1:7" x14ac:dyDescent="0.25">
      <c r="A8" s="8">
        <f t="shared" ca="1" si="0"/>
        <v>45007</v>
      </c>
      <c r="B8" s="1"/>
      <c r="C8" s="1"/>
      <c r="D8" s="1"/>
      <c r="E8" s="1"/>
      <c r="F8" s="1"/>
      <c r="G8" s="1"/>
    </row>
    <row r="9" spans="1:7" x14ac:dyDescent="0.25">
      <c r="A9" s="8">
        <f t="shared" ca="1" si="0"/>
        <v>45008</v>
      </c>
      <c r="B9" s="1"/>
      <c r="C9" s="1"/>
      <c r="D9" s="1"/>
      <c r="E9" s="1"/>
      <c r="F9" s="1"/>
      <c r="G9" s="1"/>
    </row>
    <row r="10" spans="1:7" x14ac:dyDescent="0.25">
      <c r="A10" s="8">
        <f t="shared" ca="1" si="0"/>
        <v>45009</v>
      </c>
      <c r="B10" s="1"/>
      <c r="C10" s="1"/>
      <c r="D10" s="1"/>
      <c r="E10" s="1"/>
      <c r="F10" s="1"/>
      <c r="G10" s="1"/>
    </row>
    <row r="11" spans="1:7" x14ac:dyDescent="0.25">
      <c r="A11" s="8">
        <f t="shared" ca="1" si="0"/>
        <v>45010</v>
      </c>
      <c r="B11" s="1"/>
      <c r="C11" s="1"/>
      <c r="D11" s="1"/>
      <c r="E11" s="1"/>
      <c r="F11" s="1"/>
      <c r="G11" s="1"/>
    </row>
    <row r="12" spans="1:7" x14ac:dyDescent="0.25">
      <c r="A12" s="8">
        <f t="shared" ca="1" si="0"/>
        <v>45011</v>
      </c>
      <c r="B12" s="1"/>
      <c r="C12" s="1"/>
      <c r="D12" s="1"/>
      <c r="E12" s="1"/>
      <c r="F12" s="1"/>
      <c r="G12" s="1"/>
    </row>
    <row r="13" spans="1:7" x14ac:dyDescent="0.25">
      <c r="A13" s="8">
        <f t="shared" ca="1" si="0"/>
        <v>45012</v>
      </c>
      <c r="B13" s="1"/>
      <c r="C13" s="1"/>
      <c r="D13" s="1"/>
      <c r="E13" s="1"/>
      <c r="F13" s="1"/>
      <c r="G13" s="1"/>
    </row>
    <row r="14" spans="1:7" x14ac:dyDescent="0.25">
      <c r="A14" s="8">
        <f t="shared" ca="1" si="0"/>
        <v>45013</v>
      </c>
      <c r="B14" s="1"/>
      <c r="C14" s="1"/>
      <c r="D14" s="1"/>
      <c r="E14" s="1"/>
      <c r="F14" s="1"/>
      <c r="G14" s="1"/>
    </row>
    <row r="15" spans="1:7" x14ac:dyDescent="0.25">
      <c r="A15" s="8">
        <f t="shared" ca="1" si="0"/>
        <v>45014</v>
      </c>
      <c r="B15" s="1"/>
      <c r="C15" s="1"/>
      <c r="D15" s="1"/>
      <c r="E15" s="1"/>
      <c r="F15" s="1"/>
      <c r="G15" s="1"/>
    </row>
    <row r="16" spans="1:7" x14ac:dyDescent="0.25">
      <c r="A16" s="8">
        <f t="shared" ca="1" si="0"/>
        <v>45015</v>
      </c>
      <c r="B16" s="1"/>
      <c r="C16" s="1"/>
      <c r="D16" s="1"/>
      <c r="E16" s="1"/>
      <c r="F16" s="1"/>
      <c r="G16" s="1"/>
    </row>
    <row r="17" spans="1:7" x14ac:dyDescent="0.25">
      <c r="A17" s="8">
        <f t="shared" ca="1" si="0"/>
        <v>45016</v>
      </c>
      <c r="B17" s="1"/>
      <c r="C17" s="1"/>
      <c r="D17" s="1"/>
      <c r="E17" s="1"/>
      <c r="F17" s="1"/>
      <c r="G17" s="1"/>
    </row>
    <row r="18" spans="1:7" x14ac:dyDescent="0.25">
      <c r="A18" s="8">
        <f t="shared" ca="1" si="0"/>
        <v>45017</v>
      </c>
      <c r="B18" s="1"/>
      <c r="C18" s="1"/>
      <c r="D18" s="1"/>
      <c r="E18" s="1"/>
      <c r="F18" s="1"/>
      <c r="G18" s="1"/>
    </row>
    <row r="19" spans="1:7" x14ac:dyDescent="0.25">
      <c r="A19" s="8">
        <f t="shared" ca="1" si="0"/>
        <v>45018</v>
      </c>
      <c r="B19" s="1"/>
      <c r="C19" s="1"/>
      <c r="D19" s="1"/>
      <c r="E19" s="1"/>
      <c r="F19" s="1"/>
      <c r="G19" s="1"/>
    </row>
    <row r="20" spans="1:7" x14ac:dyDescent="0.25">
      <c r="A20" s="8">
        <f t="shared" ca="1" si="0"/>
        <v>45019</v>
      </c>
      <c r="B20" s="1"/>
      <c r="C20" s="1"/>
      <c r="D20" s="1"/>
      <c r="E20" s="1"/>
      <c r="F20" s="1"/>
      <c r="G20" s="1"/>
    </row>
    <row r="21" spans="1:7" x14ac:dyDescent="0.25">
      <c r="A21" s="8">
        <f t="shared" ca="1" si="0"/>
        <v>45020</v>
      </c>
      <c r="B21" s="1"/>
      <c r="C21" s="1"/>
      <c r="D21" s="1"/>
      <c r="E21" s="1"/>
      <c r="F21" s="1"/>
      <c r="G21" s="1"/>
    </row>
    <row r="22" spans="1:7" x14ac:dyDescent="0.25">
      <c r="A22" s="8">
        <f t="shared" ca="1" si="0"/>
        <v>45021</v>
      </c>
      <c r="B22" s="1"/>
      <c r="C22" s="1"/>
      <c r="D22" s="1"/>
      <c r="E22" s="1"/>
      <c r="F22" s="1"/>
      <c r="G22" s="1"/>
    </row>
    <row r="23" spans="1:7" x14ac:dyDescent="0.25">
      <c r="A23" s="8">
        <f t="shared" ca="1" si="0"/>
        <v>45022</v>
      </c>
      <c r="B23" s="1"/>
      <c r="C23" s="1"/>
      <c r="D23" s="1"/>
      <c r="E23" s="1"/>
      <c r="F23" s="1"/>
      <c r="G23" s="1"/>
    </row>
    <row r="24" spans="1:7" x14ac:dyDescent="0.25">
      <c r="A24" s="8">
        <f t="shared" ca="1" si="0"/>
        <v>45023</v>
      </c>
      <c r="B24" s="1"/>
      <c r="C24" s="1"/>
      <c r="D24" s="1"/>
      <c r="E24" s="1"/>
      <c r="F24" s="1"/>
      <c r="G24" s="1"/>
    </row>
    <row r="25" spans="1:7" x14ac:dyDescent="0.25">
      <c r="A25" s="8">
        <f t="shared" ca="1" si="0"/>
        <v>45024</v>
      </c>
      <c r="B25" s="1"/>
      <c r="C25" s="1"/>
      <c r="D25" s="1"/>
      <c r="E25" s="1"/>
      <c r="F25" s="1"/>
      <c r="G25" s="1"/>
    </row>
    <row r="26" spans="1:7" x14ac:dyDescent="0.25">
      <c r="A26" s="8">
        <f t="shared" ca="1" si="0"/>
        <v>45025</v>
      </c>
      <c r="B26" s="1"/>
      <c r="C26" s="1"/>
      <c r="D26" s="1"/>
      <c r="E26" s="1"/>
      <c r="F26" s="1"/>
      <c r="G26" s="1"/>
    </row>
    <row r="27" spans="1:7" x14ac:dyDescent="0.25">
      <c r="A27" s="8">
        <f t="shared" ca="1" si="0"/>
        <v>45026</v>
      </c>
      <c r="B27" s="1"/>
      <c r="C27" s="1"/>
      <c r="D27" s="1"/>
      <c r="E27" s="1"/>
      <c r="F27" s="1"/>
      <c r="G27" s="1"/>
    </row>
    <row r="28" spans="1:7" x14ac:dyDescent="0.25">
      <c r="A28" s="8">
        <f t="shared" ca="1" si="0"/>
        <v>45027</v>
      </c>
      <c r="B28" s="1"/>
      <c r="C28" s="1"/>
      <c r="D28" s="1"/>
      <c r="E28" s="1"/>
      <c r="F28" s="1"/>
      <c r="G28" s="1"/>
    </row>
    <row r="29" spans="1:7" x14ac:dyDescent="0.25">
      <c r="A29" s="8">
        <f t="shared" ca="1" si="0"/>
        <v>45028</v>
      </c>
      <c r="B29" s="1"/>
      <c r="C29" s="1"/>
      <c r="D29" s="1"/>
      <c r="E29" s="1"/>
      <c r="F29" s="1"/>
      <c r="G29" s="1"/>
    </row>
    <row r="30" spans="1:7" x14ac:dyDescent="0.25">
      <c r="A30" s="8">
        <f t="shared" ca="1" si="0"/>
        <v>45029</v>
      </c>
      <c r="B30" s="1"/>
      <c r="C30" s="1"/>
      <c r="D30" s="1"/>
      <c r="E30" s="1"/>
      <c r="F30" s="1"/>
      <c r="G30" s="1"/>
    </row>
    <row r="31" spans="1:7" x14ac:dyDescent="0.25">
      <c r="A31" s="8">
        <f t="shared" ca="1" si="0"/>
        <v>45030</v>
      </c>
      <c r="B31" s="1"/>
      <c r="C31" s="1"/>
      <c r="D31" s="1"/>
      <c r="E31" s="1"/>
      <c r="F31" s="1"/>
      <c r="G31" s="1"/>
    </row>
    <row r="32" spans="1:7" x14ac:dyDescent="0.25">
      <c r="A32" s="8">
        <f t="shared" ca="1" si="0"/>
        <v>45031</v>
      </c>
      <c r="B32" s="1"/>
      <c r="C32" s="1"/>
      <c r="D32" s="1"/>
      <c r="E32" s="1"/>
      <c r="F32" s="1"/>
      <c r="G32" s="1"/>
    </row>
    <row r="33" spans="1:7" x14ac:dyDescent="0.25">
      <c r="A33" s="8">
        <f t="shared" ca="1" si="0"/>
        <v>45032</v>
      </c>
      <c r="B33" s="1"/>
      <c r="C33" s="1"/>
      <c r="D33" s="1"/>
      <c r="E33" s="1"/>
      <c r="F33" s="1"/>
      <c r="G33" s="1"/>
    </row>
    <row r="34" spans="1:7" x14ac:dyDescent="0.25">
      <c r="A34" s="8">
        <f t="shared" ca="1" si="0"/>
        <v>45033</v>
      </c>
      <c r="B34" s="1"/>
      <c r="C34" s="1"/>
      <c r="D34" s="1"/>
      <c r="E34" s="1"/>
      <c r="F34" s="1"/>
      <c r="G34" s="1"/>
    </row>
    <row r="35" spans="1:7" x14ac:dyDescent="0.25">
      <c r="A35" s="8">
        <f t="shared" ca="1" si="0"/>
        <v>45034</v>
      </c>
      <c r="B35" s="1"/>
      <c r="C35" s="1"/>
      <c r="D35" s="1"/>
      <c r="E35" s="1"/>
      <c r="F35" s="1"/>
      <c r="G35" s="1"/>
    </row>
    <row r="36" spans="1:7" x14ac:dyDescent="0.25">
      <c r="A36" s="8">
        <f t="shared" ca="1" si="0"/>
        <v>45035</v>
      </c>
      <c r="B36" s="1"/>
      <c r="C36" s="1"/>
      <c r="D36" s="1"/>
      <c r="E36" s="1"/>
      <c r="F36" s="1"/>
      <c r="G36" s="1"/>
    </row>
    <row r="37" spans="1:7" x14ac:dyDescent="0.25">
      <c r="A37" s="8">
        <f t="shared" ca="1" si="0"/>
        <v>45036</v>
      </c>
      <c r="B37" s="1"/>
      <c r="C37" s="1"/>
      <c r="D37" s="1"/>
      <c r="E37" s="1"/>
      <c r="F37" s="1"/>
      <c r="G37" s="1"/>
    </row>
    <row r="38" spans="1:7" x14ac:dyDescent="0.25">
      <c r="A38" s="8">
        <f t="shared" ca="1" si="0"/>
        <v>45037</v>
      </c>
      <c r="B38" s="1"/>
      <c r="C38" s="1"/>
      <c r="D38" s="1"/>
      <c r="E38" s="1"/>
      <c r="F38" s="1"/>
      <c r="G38" s="1"/>
    </row>
    <row r="39" spans="1:7" x14ac:dyDescent="0.25">
      <c r="A39" s="8">
        <f t="shared" ca="1" si="0"/>
        <v>45038</v>
      </c>
      <c r="B39" s="1"/>
      <c r="C39" s="1"/>
      <c r="D39" s="1"/>
      <c r="E39" s="1"/>
      <c r="F39" s="1"/>
      <c r="G39" s="1"/>
    </row>
    <row r="40" spans="1:7" x14ac:dyDescent="0.25">
      <c r="A40" s="8">
        <f t="shared" ca="1" si="0"/>
        <v>45039</v>
      </c>
      <c r="B40" s="1"/>
      <c r="C40" s="1"/>
      <c r="D40" s="1"/>
      <c r="E40" s="1"/>
      <c r="F40" s="1"/>
      <c r="G40" s="1"/>
    </row>
    <row r="41" spans="1:7" x14ac:dyDescent="0.25">
      <c r="A41" s="8">
        <f t="shared" ca="1" si="0"/>
        <v>45040</v>
      </c>
      <c r="B41" s="1"/>
      <c r="C41" s="1"/>
      <c r="D41" s="1"/>
      <c r="E41" s="1"/>
      <c r="F41" s="1"/>
      <c r="G41" s="1"/>
    </row>
    <row r="42" spans="1:7" x14ac:dyDescent="0.25">
      <c r="A42" s="8">
        <f t="shared" ca="1" si="0"/>
        <v>45041</v>
      </c>
      <c r="B42" s="1"/>
      <c r="C42" s="1"/>
      <c r="D42" s="1"/>
      <c r="E42" s="1"/>
      <c r="F42" s="1"/>
      <c r="G42" s="1"/>
    </row>
    <row r="43" spans="1:7" x14ac:dyDescent="0.25">
      <c r="A43" s="8">
        <f t="shared" ca="1" si="0"/>
        <v>45042</v>
      </c>
      <c r="B43" s="1"/>
      <c r="C43" s="1"/>
      <c r="D43" s="1"/>
      <c r="E43" s="1"/>
      <c r="F43" s="1"/>
      <c r="G43" s="1"/>
    </row>
    <row r="44" spans="1:7" x14ac:dyDescent="0.25">
      <c r="A44" s="8">
        <f t="shared" ca="1" si="0"/>
        <v>45043</v>
      </c>
      <c r="B44" s="1"/>
      <c r="C44" s="1"/>
      <c r="D44" s="1"/>
      <c r="E44" s="1"/>
      <c r="F44" s="1"/>
      <c r="G44" s="1"/>
    </row>
  </sheetData>
  <mergeCells count="2">
    <mergeCell ref="F1:G1"/>
    <mergeCell ref="B1:E1"/>
  </mergeCells>
  <conditionalFormatting sqref="B2:C2 F2">
    <cfRule type="cellIs" dxfId="4" priority="6" operator="notEqual">
      <formula>""</formula>
    </cfRule>
  </conditionalFormatting>
  <conditionalFormatting sqref="A2">
    <cfRule type="cellIs" dxfId="3" priority="5" operator="notEqual">
      <formula>""</formula>
    </cfRule>
  </conditionalFormatting>
  <conditionalFormatting sqref="G2">
    <cfRule type="cellIs" dxfId="2" priority="4" operator="notEqual">
      <formula>""</formula>
    </cfRule>
  </conditionalFormatting>
  <conditionalFormatting sqref="E2">
    <cfRule type="cellIs" dxfId="1" priority="3" operator="notEqual">
      <formula>""</formula>
    </cfRule>
  </conditionalFormatting>
  <conditionalFormatting sqref="D2">
    <cfRule type="cellIs" dxfId="0" priority="1" operator="notEqual">
      <formula>""</formula>
    </cfRule>
  </conditionalFormatting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E0867-8D6C-4983-A861-066CD2659D32}">
  <dimension ref="A1:O20"/>
  <sheetViews>
    <sheetView showGridLines="0" workbookViewId="0">
      <selection sqref="A1:I2"/>
    </sheetView>
  </sheetViews>
  <sheetFormatPr baseColWidth="10" defaultRowHeight="15" x14ac:dyDescent="0.25"/>
  <cols>
    <col min="1" max="1" width="20" bestFit="1" customWidth="1"/>
    <col min="2" max="2" width="17.85546875" customWidth="1"/>
    <col min="4" max="4" width="15" customWidth="1"/>
    <col min="11" max="11" width="13.5703125" customWidth="1"/>
  </cols>
  <sheetData>
    <row r="1" spans="1:15" ht="15" customHeight="1" x14ac:dyDescent="0.25">
      <c r="A1" s="32" t="s">
        <v>25</v>
      </c>
      <c r="B1" s="33"/>
      <c r="C1" s="33"/>
      <c r="D1" s="33"/>
      <c r="E1" s="33"/>
      <c r="F1" s="33"/>
      <c r="G1" s="33"/>
      <c r="H1" s="33"/>
      <c r="I1" s="34"/>
      <c r="K1" s="38" t="s">
        <v>23</v>
      </c>
      <c r="L1" s="38"/>
      <c r="M1" s="38"/>
      <c r="N1" s="38"/>
      <c r="O1" s="38"/>
    </row>
    <row r="2" spans="1:15" ht="15" customHeight="1" x14ac:dyDescent="0.25">
      <c r="A2" s="35"/>
      <c r="B2" s="36"/>
      <c r="C2" s="36"/>
      <c r="D2" s="36"/>
      <c r="E2" s="36"/>
      <c r="F2" s="36"/>
      <c r="G2" s="36"/>
      <c r="H2" s="36"/>
      <c r="I2" s="37"/>
      <c r="K2" s="38"/>
      <c r="L2" s="38"/>
      <c r="M2" s="38"/>
      <c r="N2" s="38"/>
      <c r="O2" s="38"/>
    </row>
    <row r="3" spans="1:15" ht="30" customHeight="1" x14ac:dyDescent="0.25">
      <c r="A3" s="7" t="s">
        <v>2</v>
      </c>
      <c r="B3" s="7" t="s">
        <v>1</v>
      </c>
      <c r="C3" s="7" t="s">
        <v>0</v>
      </c>
      <c r="D3" s="7" t="s">
        <v>6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K3" s="7" t="s">
        <v>18</v>
      </c>
      <c r="L3" s="7" t="s">
        <v>19</v>
      </c>
      <c r="M3" s="7" t="s">
        <v>20</v>
      </c>
      <c r="N3" s="7" t="s">
        <v>21</v>
      </c>
      <c r="O3" s="7" t="s">
        <v>22</v>
      </c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1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1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1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1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1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1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1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1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1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1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1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1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1"/>
      <c r="N20" s="1"/>
      <c r="O20" s="1"/>
    </row>
  </sheetData>
  <mergeCells count="2">
    <mergeCell ref="A1:I2"/>
    <mergeCell ref="K1:O2"/>
  </mergeCells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Terminal Quintero Stock</vt:lpstr>
      <vt:lpstr>Terminal Quintero ADP</vt:lpstr>
      <vt:lpstr>Terminal Mejillones Stock</vt:lpstr>
      <vt:lpstr>Terminal Mejillones 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Ignacio Campos Flores</dc:creator>
  <cp:lastModifiedBy>Vargas Del Pino, Axel (Casa Matriz)</cp:lastModifiedBy>
  <dcterms:created xsi:type="dcterms:W3CDTF">2015-06-05T18:19:34Z</dcterms:created>
  <dcterms:modified xsi:type="dcterms:W3CDTF">2023-03-17T17:45:57Z</dcterms:modified>
</cp:coreProperties>
</file>