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d3f15ded941085/Documents/Infotecnica La Ligua/Desarrollo/Comentarios CGE 02-12-2024/5076/ANEXO 1/"/>
    </mc:Choice>
  </mc:AlternateContent>
  <xr:revisionPtr revIDLastSave="7" documentId="13_ncr:1_{E4DFC54C-4F00-429E-836F-C0A443E9AC50}" xr6:coauthVersionLast="47" xr6:coauthVersionMax="47" xr10:uidLastSave="{C5AC37DB-3C61-42E8-AAEF-B4DEF17DB9B7}"/>
  <bookViews>
    <workbookView xWindow="-120" yWindow="-120" windowWidth="29040" windowHeight="17520" tabRatio="857" firstSheet="4" activeTab="4" xr2:uid="{00000000-000D-0000-FFFF-FFFF00000000}"/>
  </bookViews>
  <sheets>
    <sheet name="PARÁMETROS DE ENTRADA" sheetId="32" r:id="rId1"/>
    <sheet name="LÍMITES TÉRMICOS" sheetId="31" r:id="rId2"/>
    <sheet name="1.27 SIN SOL" sheetId="25" r:id="rId3"/>
    <sheet name="1.28 CON SOL VERANO" sheetId="26" r:id="rId4"/>
    <sheet name="1.28 CON SOL INVIERNO" sheetId="22" r:id="rId5"/>
    <sheet name="1.29 SIN SOL" sheetId="27" r:id="rId6"/>
    <sheet name="1.30 CON SOL VERANO" sheetId="23" r:id="rId7"/>
    <sheet name="1.30 CON SOL INVIERNO" sheetId="28" r:id="rId8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" i="32" l="1"/>
  <c r="G18" i="32"/>
  <c r="A7" i="28"/>
  <c r="A7" i="23"/>
  <c r="A7" i="27"/>
  <c r="A7" i="22"/>
  <c r="A7" i="26"/>
  <c r="C4" i="28"/>
  <c r="C4" i="23"/>
  <c r="C4" i="27"/>
  <c r="F3" i="22"/>
  <c r="F3" i="26"/>
  <c r="F3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 Hernández Morales</author>
  </authors>
  <commentList>
    <comment ref="C8" authorId="0" shapeId="0" xr:uid="{00000000-0006-0000-0000-000001000000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permanentes, respetando la flecha máxima permitida en el vano más crítico.</t>
        </r>
      </text>
    </comment>
    <comment ref="C9" authorId="0" shapeId="0" xr:uid="{00000000-0006-0000-0000-000002000000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transitorios, durante un periodo de sobrecarga de 15 minutos.</t>
        </r>
      </text>
    </comment>
    <comment ref="C10" authorId="0" shapeId="0" xr:uid="{00000000-0006-0000-0000-000003000000}">
      <text>
        <r>
          <rPr>
            <sz val="9"/>
            <color indexed="81"/>
            <rFont val="Tahoma"/>
            <family val="2"/>
          </rPr>
          <t>Considerar la máxima altura que se obtiene del perfil longitudinal o Google Earth, mediante la opción “Mostrar perfil de elevación” luego de tener dibujada la línea en el mapa.</t>
        </r>
      </text>
    </comment>
  </commentList>
</comments>
</file>

<file path=xl/sharedStrings.xml><?xml version="1.0" encoding="utf-8"?>
<sst xmlns="http://schemas.openxmlformats.org/spreadsheetml/2006/main" count="123" uniqueCount="57">
  <si>
    <t>ID - Nombre seccion tramo</t>
  </si>
  <si>
    <t>5076 - EST. 32 - QUINQUIMO 110 kV C1</t>
  </si>
  <si>
    <t>Tipo de conductor</t>
  </si>
  <si>
    <t>AAAC ALLIANCE</t>
  </si>
  <si>
    <t>Numero de conductores por fase</t>
  </si>
  <si>
    <t>Temperatura de diseño del conductor en régimen permanente [°C]</t>
  </si>
  <si>
    <t>Temperatura máxima del conductor en régimen transitorio [°C]</t>
  </si>
  <si>
    <t>Elevación [m.s.n.m.]</t>
  </si>
  <si>
    <t>Ubicación de la línea</t>
  </si>
  <si>
    <t>Coordenadas</t>
  </si>
  <si>
    <t>Radiación [W/m^2]</t>
  </si>
  <si>
    <t>Latitud</t>
  </si>
  <si>
    <t>Longitud</t>
  </si>
  <si>
    <t>Diciembre 13:00-13:59</t>
  </si>
  <si>
    <t>Julio 13:00-13:59</t>
  </si>
  <si>
    <t>Inicio</t>
  </si>
  <si>
    <t>SE Quinquimo</t>
  </si>
  <si>
    <t>Mitad</t>
  </si>
  <si>
    <t>Término</t>
  </si>
  <si>
    <t>SE La Ligua (Estructura N°32)</t>
  </si>
  <si>
    <t>Radiación máxima promedio en diciembre y julio</t>
  </si>
  <si>
    <t>LÍMITES TÉRMICOS</t>
  </si>
  <si>
    <t>HOJA</t>
  </si>
  <si>
    <t>Límite Térmico Permanente Sección Tramo (Sin sol / Verano o Invierno)</t>
  </si>
  <si>
    <t>1.27 SIN SOL</t>
  </si>
  <si>
    <t>Límite Térmico Permanente Sección Tramo (Con sol / Verano)</t>
  </si>
  <si>
    <t>1.28 CON SOL VERANO</t>
  </si>
  <si>
    <t>Límite Térmico Permanente Sección Tramo (Con sol / Invierno)</t>
  </si>
  <si>
    <t>1.28 CON SOL INVIERNO</t>
  </si>
  <si>
    <t>Límite Térmico Transitorio Sección Tramo (Sin sol / Verano o Invierno)</t>
  </si>
  <si>
    <t>1.29 SIN SOL</t>
  </si>
  <si>
    <t>Límite Térmico Transitorio Sección Tramo (Con sol / Verano)</t>
  </si>
  <si>
    <t>1.30 CON SOL VERANO</t>
  </si>
  <si>
    <t>Límite Térmico Transitorio Sección Tramo (Con sol / Invierno)</t>
  </si>
  <si>
    <t>1.30 CON SOL INVIERNO</t>
  </si>
  <si>
    <t>La Tabla representa la capacidad del Sección Tramo considerando</t>
  </si>
  <si>
    <t>conductores por fase</t>
  </si>
  <si>
    <t>Valores en [kA]</t>
  </si>
  <si>
    <t>Sin Sol</t>
  </si>
  <si>
    <t>Temperatura en el Conductor ºC</t>
  </si>
  <si>
    <t>Nombre Sección Tramo</t>
  </si>
  <si>
    <t>Temperatura Ambiente    ºC</t>
  </si>
  <si>
    <t>Nota 1: Los cálculos se deben realizar suponiendo época estival considerando un tiempo de exposición al sol de 12 horas. Consultar norma IEEE std.738-2006 y 2012.</t>
  </si>
  <si>
    <t>Nota 2: En caso de que la temperatura de diseño de la línea o segmento no se encuentre dentro de las presentadas en la tabla, se debe agregar una nueva columna completando las capacidades térmicas para dicha temperatura.</t>
  </si>
  <si>
    <t>Nota 3: Para el caso de circuitos o segmentos que utilicen conductores desnudos, los valores informados en esta tabla deben ser calculados según norma IEEE 738 "IEEE Standard for Calculating the Current-Temperature Relationship of Bare Overhead Conductors"  vigente.</t>
  </si>
  <si>
    <t>Nota 4: La tabla representa la capacidad de la sección tramo considerando la totalidad de los conductores por fase.</t>
  </si>
  <si>
    <t>Con Sol</t>
  </si>
  <si>
    <t>(Sin Sol y Tº diseño conductor)</t>
  </si>
  <si>
    <t>Temperatura ambiente °C</t>
  </si>
  <si>
    <t xml:space="preserve"> % Corriente Inicial a Máx T° de diseño</t>
  </si>
  <si>
    <t xml:space="preserve">Ii =0% In </t>
  </si>
  <si>
    <t xml:space="preserve">Ii =50% In </t>
  </si>
  <si>
    <t xml:space="preserve">Ii =75% In </t>
  </si>
  <si>
    <t>I Corta Duración: Se entenderá por corta duración al período de duración igual a 15 minutos</t>
  </si>
  <si>
    <t>Corriente Inicial: Siendo: Ii: Corriente Inicial por circuito;  In: Corriente Nominal por circuito</t>
  </si>
  <si>
    <t>Nota 1: los cálculos se deben realizar suponiendo época estival considerando un tiempo de exposición al sol de 12 horas. Consultar norma IEEE std.738-2006 y 2012.</t>
  </si>
  <si>
    <t>(Con Sol y Tº diseño conductor)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</si>
</sst>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º\C"/>
    <numFmt numFmtId="165" formatCode="0.0"/>
    <numFmt numFmtId="166" formatCode="0.000"/>
  </numFmts>
  <fonts count="15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sz val="22"/>
      <color theme="1"/>
      <name val="Arial Narrow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9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2" applyAlignment="1">
      <alignment vertical="center"/>
    </xf>
    <xf numFmtId="0" fontId="6" fillId="0" borderId="0" xfId="2" applyFont="1" applyAlignment="1">
      <alignment vertical="center" wrapText="1"/>
    </xf>
    <xf numFmtId="0" fontId="7" fillId="0" borderId="3" xfId="2" applyFont="1" applyBorder="1" applyAlignment="1">
      <alignment vertical="center" wrapText="1"/>
    </xf>
    <xf numFmtId="164" fontId="6" fillId="0" borderId="0" xfId="2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6" fillId="3" borderId="3" xfId="1" applyNumberFormat="1" applyFont="1" applyFill="1" applyBorder="1" applyAlignment="1">
      <alignment horizontal="center" vertical="center" wrapText="1"/>
    </xf>
    <xf numFmtId="0" fontId="10" fillId="0" borderId="0" xfId="3" quotePrefix="1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165" fontId="4" fillId="0" borderId="0" xfId="0" applyNumberFormat="1" applyFont="1" applyAlignment="1">
      <alignment horizontal="center" vertical="center"/>
    </xf>
    <xf numFmtId="0" fontId="10" fillId="0" borderId="0" xfId="3" quotePrefix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0" fillId="0" borderId="1" xfId="0" applyBorder="1"/>
    <xf numFmtId="0" fontId="11" fillId="3" borderId="1" xfId="0" applyFont="1" applyFill="1" applyBorder="1" applyAlignment="1">
      <alignment horizontal="center"/>
    </xf>
    <xf numFmtId="0" fontId="9" fillId="0" borderId="1" xfId="3" applyBorder="1"/>
    <xf numFmtId="0" fontId="0" fillId="5" borderId="0" xfId="0" applyFill="1"/>
    <xf numFmtId="0" fontId="0" fillId="5" borderId="7" xfId="0" applyFill="1" applyBorder="1"/>
    <xf numFmtId="0" fontId="0" fillId="5" borderId="8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2" xfId="0" applyFill="1" applyBorder="1"/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/>
    <xf numFmtId="0" fontId="0" fillId="5" borderId="13" xfId="0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1" xfId="0" applyFill="1" applyBorder="1" applyAlignment="1">
      <alignment horizontal="center"/>
    </xf>
    <xf numFmtId="166" fontId="6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166" fontId="13" fillId="0" borderId="1" xfId="0" applyNumberFormat="1" applyFont="1" applyBorder="1"/>
    <xf numFmtId="166" fontId="0" fillId="5" borderId="1" xfId="0" applyNumberFormat="1" applyFill="1" applyBorder="1" applyAlignment="1" applyProtection="1">
      <alignment horizontal="right" vertical="center"/>
      <protection locked="0"/>
    </xf>
    <xf numFmtId="166" fontId="4" fillId="0" borderId="1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/>
    </xf>
    <xf numFmtId="166" fontId="4" fillId="0" borderId="6" xfId="0" applyNumberFormat="1" applyFont="1" applyBorder="1" applyAlignment="1">
      <alignment horizontal="center" vertical="center"/>
    </xf>
    <xf numFmtId="166" fontId="10" fillId="4" borderId="3" xfId="0" applyNumberFormat="1" applyFont="1" applyFill="1" applyBorder="1" applyAlignment="1">
      <alignment horizontal="center" vertical="center"/>
    </xf>
    <xf numFmtId="166" fontId="10" fillId="4" borderId="1" xfId="0" applyNumberFormat="1" applyFont="1" applyFill="1" applyBorder="1" applyAlignment="1">
      <alignment horizontal="center" vertical="center"/>
    </xf>
    <xf numFmtId="166" fontId="14" fillId="4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0" fontId="0" fillId="5" borderId="11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11" fillId="6" borderId="3" xfId="0" applyFont="1" applyFill="1" applyBorder="1" applyAlignment="1">
      <alignment horizontal="left"/>
    </xf>
    <xf numFmtId="0" fontId="11" fillId="6" borderId="11" xfId="0" applyFont="1" applyFill="1" applyBorder="1" applyAlignment="1">
      <alignment horizontal="left"/>
    </xf>
    <xf numFmtId="0" fontId="11" fillId="6" borderId="4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4">
    <cellStyle name="Énfasis1" xfId="1" builtinId="29"/>
    <cellStyle name="Hipervínculo" xfId="3" builtinId="8"/>
    <cellStyle name="Normal" xfId="0" builtinId="0"/>
    <cellStyle name="Normal 2" xfId="2" xr:uid="{00000000-0005-0000-0000-000003000000}"/>
  </cellStyles>
  <dxfs count="36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541020</xdr:colOff>
      <xdr:row>19</xdr:row>
      <xdr:rowOff>30480</xdr:rowOff>
    </xdr:from>
    <xdr:to>
      <xdr:col>8</xdr:col>
      <xdr:colOff>15240</xdr:colOff>
      <xdr:row>21</xdr:row>
      <xdr:rowOff>121920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C9595A8-85C9-49A5-A837-6763B97A71F5}"/>
            </a:ext>
          </a:extLst>
        </xdr:cNvPr>
        <xdr:cNvSpPr txBox="1"/>
      </xdr:nvSpPr>
      <xdr:spPr>
        <a:xfrm>
          <a:off x="4229100" y="2964180"/>
          <a:ext cx="417576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En</a:t>
          </a:r>
          <a:r>
            <a:rPr lang="es-CL" sz="1100" baseline="0"/>
            <a:t> la sección 5.1.2.6 de la Guía Técnica Descripción y Respaldo de Parámetros V.3 se describe como obtener el nivel de radiación.</a:t>
          </a:r>
          <a:endParaRPr lang="es-C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8"/>
  <sheetViews>
    <sheetView workbookViewId="0">
      <selection activeCell="D30" sqref="D30"/>
    </sheetView>
  </sheetViews>
  <sheetFormatPr defaultColWidth="8.85546875" defaultRowHeight="15"/>
  <cols>
    <col min="1" max="1" width="5.5703125" customWidth="1"/>
    <col min="2" max="2" width="5.42578125" customWidth="1"/>
    <col min="3" max="3" width="8.85546875" customWidth="1"/>
    <col min="4" max="4" width="33.85546875" customWidth="1"/>
    <col min="5" max="5" width="15.5703125" customWidth="1"/>
    <col min="6" max="6" width="15.28515625" customWidth="1"/>
    <col min="7" max="7" width="19.7109375" customWidth="1"/>
    <col min="8" max="8" width="19.42578125" customWidth="1"/>
  </cols>
  <sheetData>
    <row r="1" spans="1:29" ht="15.75" thickBo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>
      <c r="A2" s="22"/>
      <c r="B2" s="23"/>
      <c r="C2" s="24"/>
      <c r="D2" s="24"/>
      <c r="E2" s="24"/>
      <c r="F2" s="24"/>
      <c r="G2" s="24"/>
      <c r="H2" s="24"/>
      <c r="I2" s="25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>
      <c r="A3" s="22"/>
      <c r="B3" s="26"/>
      <c r="C3" s="47" t="s">
        <v>0</v>
      </c>
      <c r="D3" s="47"/>
      <c r="E3" s="50" t="s">
        <v>1</v>
      </c>
      <c r="F3" s="51"/>
      <c r="G3" s="51"/>
      <c r="H3" s="52"/>
      <c r="I3" s="27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1:29" ht="15.75" thickBot="1">
      <c r="A4" s="22"/>
      <c r="B4" s="30"/>
      <c r="C4" s="31"/>
      <c r="D4" s="31"/>
      <c r="E4" s="31"/>
      <c r="F4" s="31"/>
      <c r="G4" s="31"/>
      <c r="H4" s="31"/>
      <c r="I4" s="3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29">
      <c r="A5" s="22"/>
      <c r="B5" s="23"/>
      <c r="C5" s="24"/>
      <c r="D5" s="24"/>
      <c r="E5" s="24"/>
      <c r="F5" s="24"/>
      <c r="G5" s="24"/>
      <c r="H5" s="24"/>
      <c r="I5" s="25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1:29">
      <c r="A6" s="22"/>
      <c r="B6" s="26"/>
      <c r="C6" s="53" t="s">
        <v>2</v>
      </c>
      <c r="D6" s="54"/>
      <c r="E6" s="55"/>
      <c r="F6" s="33" t="s">
        <v>3</v>
      </c>
      <c r="G6" s="22"/>
      <c r="H6" s="22"/>
      <c r="I6" s="27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1:29">
      <c r="A7" s="22"/>
      <c r="B7" s="26"/>
      <c r="C7" s="53" t="s">
        <v>4</v>
      </c>
      <c r="D7" s="54"/>
      <c r="E7" s="55"/>
      <c r="F7" s="33">
        <v>1</v>
      </c>
      <c r="G7" s="22"/>
      <c r="H7" s="22"/>
      <c r="I7" s="27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</row>
    <row r="8" spans="1:29">
      <c r="A8" s="22"/>
      <c r="B8" s="26"/>
      <c r="C8" s="53" t="s">
        <v>5</v>
      </c>
      <c r="D8" s="54"/>
      <c r="E8" s="55"/>
      <c r="F8" s="33">
        <v>75</v>
      </c>
      <c r="G8" s="22"/>
      <c r="H8" s="22"/>
      <c r="I8" s="27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29">
      <c r="A9" s="22"/>
      <c r="B9" s="26"/>
      <c r="C9" s="53" t="s">
        <v>6</v>
      </c>
      <c r="D9" s="54"/>
      <c r="E9" s="55"/>
      <c r="F9" s="33">
        <v>75</v>
      </c>
      <c r="G9" s="22"/>
      <c r="H9" s="22"/>
      <c r="I9" s="27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pans="1:29">
      <c r="A10" s="22"/>
      <c r="B10" s="26"/>
      <c r="C10" s="53" t="s">
        <v>7</v>
      </c>
      <c r="D10" s="54"/>
      <c r="E10" s="55"/>
      <c r="F10" s="33">
        <v>80</v>
      </c>
      <c r="G10" s="22"/>
      <c r="H10" s="22"/>
      <c r="I10" s="27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pans="1:29">
      <c r="A11" s="22"/>
      <c r="B11" s="26"/>
      <c r="C11" s="22"/>
      <c r="D11" s="22"/>
      <c r="E11" s="22"/>
      <c r="F11" s="22"/>
      <c r="G11" s="22"/>
      <c r="H11" s="22"/>
      <c r="I11" s="27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</row>
    <row r="12" spans="1:29">
      <c r="A12" s="22"/>
      <c r="B12" s="26"/>
      <c r="C12" s="22"/>
      <c r="D12" s="22"/>
      <c r="E12" s="22"/>
      <c r="F12" s="22"/>
      <c r="G12" s="22"/>
      <c r="H12" s="22"/>
      <c r="I12" s="27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</row>
    <row r="13" spans="1:29">
      <c r="A13" s="22"/>
      <c r="B13" s="26"/>
      <c r="C13" s="56" t="s">
        <v>8</v>
      </c>
      <c r="D13" s="56"/>
      <c r="E13" s="46" t="s">
        <v>9</v>
      </c>
      <c r="F13" s="46"/>
      <c r="G13" s="46" t="s">
        <v>10</v>
      </c>
      <c r="H13" s="46"/>
      <c r="I13" s="27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</row>
    <row r="14" spans="1:29">
      <c r="A14" s="22"/>
      <c r="B14" s="26"/>
      <c r="C14" s="56"/>
      <c r="D14" s="56"/>
      <c r="E14" s="28" t="s">
        <v>11</v>
      </c>
      <c r="F14" s="28" t="s">
        <v>12</v>
      </c>
      <c r="G14" s="28" t="s">
        <v>13</v>
      </c>
      <c r="H14" s="28" t="s">
        <v>14</v>
      </c>
      <c r="I14" s="27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pans="1:29">
      <c r="A15" s="22"/>
      <c r="B15" s="26"/>
      <c r="C15" s="29" t="s">
        <v>15</v>
      </c>
      <c r="D15" s="19" t="s">
        <v>16</v>
      </c>
      <c r="E15" s="36">
        <v>-32.4377</v>
      </c>
      <c r="F15" s="36">
        <v>-71.325299999999999</v>
      </c>
      <c r="G15" s="37">
        <v>1005.9</v>
      </c>
      <c r="H15" s="37">
        <v>396</v>
      </c>
      <c r="I15" s="27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</row>
    <row r="16" spans="1:29">
      <c r="A16" s="22"/>
      <c r="B16" s="26"/>
      <c r="C16" s="47" t="s">
        <v>17</v>
      </c>
      <c r="D16" s="47"/>
      <c r="E16" s="36">
        <v>-32.450000000000003</v>
      </c>
      <c r="F16" s="36">
        <v>-71.302499999999995</v>
      </c>
      <c r="G16" s="37">
        <v>1008</v>
      </c>
      <c r="H16" s="37">
        <v>393</v>
      </c>
      <c r="I16" s="27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</row>
    <row r="17" spans="1:29">
      <c r="A17" s="22"/>
      <c r="B17" s="26"/>
      <c r="C17" s="29" t="s">
        <v>18</v>
      </c>
      <c r="D17" s="19" t="s">
        <v>19</v>
      </c>
      <c r="E17" s="36">
        <v>-32.46</v>
      </c>
      <c r="F17" s="36">
        <v>-71.27</v>
      </c>
      <c r="G17" s="37">
        <v>1018</v>
      </c>
      <c r="H17" s="37">
        <v>402.1</v>
      </c>
      <c r="I17" s="27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</row>
    <row r="18" spans="1:29">
      <c r="A18" s="22"/>
      <c r="B18" s="26"/>
      <c r="C18" s="48" t="s">
        <v>20</v>
      </c>
      <c r="D18" s="48"/>
      <c r="E18" s="49"/>
      <c r="F18" s="49"/>
      <c r="G18" s="35">
        <f>AVERAGE(G15:G17)</f>
        <v>1010.6333333333333</v>
      </c>
      <c r="H18" s="35">
        <f>AVERAGE(H15:H17)</f>
        <v>397.0333333333333</v>
      </c>
      <c r="I18" s="27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</row>
    <row r="19" spans="1:29">
      <c r="A19" s="22"/>
      <c r="B19" s="26"/>
      <c r="C19" s="22"/>
      <c r="D19" s="22"/>
      <c r="E19" s="22"/>
      <c r="F19" s="22"/>
      <c r="G19" s="22"/>
      <c r="H19" s="22"/>
      <c r="I19" s="27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29">
      <c r="A20" s="22"/>
      <c r="B20" s="26"/>
      <c r="C20" s="22"/>
      <c r="D20" s="22"/>
      <c r="E20" s="22"/>
      <c r="F20" s="22"/>
      <c r="G20" s="22"/>
      <c r="H20" s="22"/>
      <c r="I20" s="27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29">
      <c r="A21" s="22"/>
      <c r="B21" s="26"/>
      <c r="C21" s="22"/>
      <c r="D21" s="22"/>
      <c r="E21" s="22"/>
      <c r="F21" s="22"/>
      <c r="G21" s="22"/>
      <c r="H21" s="22"/>
      <c r="I21" s="27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29">
      <c r="A22" s="22"/>
      <c r="B22" s="26"/>
      <c r="C22" s="22"/>
      <c r="D22" s="22"/>
      <c r="E22" s="22"/>
      <c r="F22" s="22"/>
      <c r="G22" s="22"/>
      <c r="H22" s="22"/>
      <c r="I22" s="27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29" ht="15.75" thickBot="1">
      <c r="A23" s="22"/>
      <c r="B23" s="30"/>
      <c r="C23" s="31"/>
      <c r="D23" s="31"/>
      <c r="E23" s="31"/>
      <c r="F23" s="31"/>
      <c r="G23" s="31"/>
      <c r="H23" s="31"/>
      <c r="I23" s="3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29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29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29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29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29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29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1:29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</row>
    <row r="31" spans="1:29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</row>
    <row r="32" spans="1:29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</row>
    <row r="33" spans="1:29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1:29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</row>
    <row r="35" spans="1:29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</row>
    <row r="36" spans="1:29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</row>
    <row r="37" spans="1:29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</row>
    <row r="38" spans="1:29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</row>
    <row r="39" spans="1:29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</row>
    <row r="40" spans="1:29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</row>
    <row r="41" spans="1:29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</row>
    <row r="42" spans="1:29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</row>
    <row r="43" spans="1:29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</row>
    <row r="44" spans="1:29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</row>
    <row r="45" spans="1:29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</row>
    <row r="46" spans="1:29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</row>
    <row r="47" spans="1:29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</row>
    <row r="48" spans="1:29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</row>
  </sheetData>
  <mergeCells count="12">
    <mergeCell ref="G13:H13"/>
    <mergeCell ref="C16:D16"/>
    <mergeCell ref="C18:F18"/>
    <mergeCell ref="C3:D3"/>
    <mergeCell ref="E3:H3"/>
    <mergeCell ref="C6:E6"/>
    <mergeCell ref="C7:E7"/>
    <mergeCell ref="C8:E8"/>
    <mergeCell ref="C9:E9"/>
    <mergeCell ref="C10:E10"/>
    <mergeCell ref="C13:D14"/>
    <mergeCell ref="E13:F1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10"/>
  <sheetViews>
    <sheetView workbookViewId="0">
      <selection activeCell="C34" sqref="C34"/>
    </sheetView>
  </sheetViews>
  <sheetFormatPr defaultColWidth="11.42578125" defaultRowHeight="15"/>
  <cols>
    <col min="3" max="3" width="67.7109375" customWidth="1"/>
    <col min="4" max="4" width="24.85546875" customWidth="1"/>
  </cols>
  <sheetData>
    <row r="4" spans="3:4">
      <c r="C4" s="20" t="s">
        <v>21</v>
      </c>
      <c r="D4" s="20" t="s">
        <v>22</v>
      </c>
    </row>
    <row r="5" spans="3:4">
      <c r="C5" s="19" t="s">
        <v>23</v>
      </c>
      <c r="D5" s="21" t="s">
        <v>24</v>
      </c>
    </row>
    <row r="6" spans="3:4">
      <c r="C6" s="19" t="s">
        <v>25</v>
      </c>
      <c r="D6" s="21" t="s">
        <v>26</v>
      </c>
    </row>
    <row r="7" spans="3:4">
      <c r="C7" s="19" t="s">
        <v>27</v>
      </c>
      <c r="D7" s="21" t="s">
        <v>28</v>
      </c>
    </row>
    <row r="8" spans="3:4">
      <c r="C8" s="19" t="s">
        <v>29</v>
      </c>
      <c r="D8" s="21" t="s">
        <v>30</v>
      </c>
    </row>
    <row r="9" spans="3:4">
      <c r="C9" s="19" t="s">
        <v>31</v>
      </c>
      <c r="D9" s="21" t="s">
        <v>32</v>
      </c>
    </row>
    <row r="10" spans="3:4">
      <c r="C10" s="19" t="s">
        <v>33</v>
      </c>
      <c r="D10" s="21" t="s">
        <v>34</v>
      </c>
    </row>
  </sheetData>
  <hyperlinks>
    <hyperlink ref="D5" location="'1.27 SIN SOL'!A1" display="1.27 SIN SOL" xr:uid="{00000000-0004-0000-0100-000000000000}"/>
    <hyperlink ref="D6" location="'1.28 CON SOL VERANO'!A1" display="1.28 CON SOL VERANO" xr:uid="{00000000-0004-0000-0100-000001000000}"/>
    <hyperlink ref="D7" location="'1.28 CON SOL INVIERNO'!A1" display="1.28 CON SOL INVIERNO" xr:uid="{00000000-0004-0000-0100-000002000000}"/>
    <hyperlink ref="D8" location="'1.29 SIN SOL'!A1" display="1.29 SIN SOL" xr:uid="{00000000-0004-0000-0100-000003000000}"/>
    <hyperlink ref="D9" location="'1.30 CON SOL VERANO'!A1" display="1.30 CON SOL VERANO" xr:uid="{00000000-0004-0000-0100-000004000000}"/>
    <hyperlink ref="D10" location="'1.30 CON SOL INVIERNO'!A1" display="1.30 CON SOL INVIERNO" xr:uid="{00000000-0004-0000-0100-000005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R62"/>
  <sheetViews>
    <sheetView showGridLines="0" zoomScaleNormal="100" workbookViewId="0">
      <selection activeCell="A8" sqref="A8"/>
    </sheetView>
  </sheetViews>
  <sheetFormatPr defaultColWidth="11.42578125" defaultRowHeight="12.7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>
      <c r="A2" s="58" t="s">
        <v>23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spans="1:18" ht="15">
      <c r="B3" s="59" t="s">
        <v>35</v>
      </c>
      <c r="C3" s="59"/>
      <c r="D3" s="59"/>
      <c r="E3" s="59"/>
      <c r="F3" s="7">
        <f>'PARÁMETROS DE ENTRADA'!$F$7</f>
        <v>1</v>
      </c>
      <c r="G3" s="60" t="s">
        <v>36</v>
      </c>
      <c r="H3" s="60"/>
    </row>
    <row r="4" spans="1:18">
      <c r="A4" s="2"/>
      <c r="B4" s="61" t="s">
        <v>37</v>
      </c>
      <c r="C4" s="61" t="s">
        <v>38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18">
      <c r="A5" s="2"/>
      <c r="B5" s="61"/>
      <c r="C5" s="61" t="s">
        <v>39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</row>
    <row r="6" spans="1:18">
      <c r="A6" s="6" t="s">
        <v>40</v>
      </c>
      <c r="B6" s="16" t="s">
        <v>41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>
      <c r="A7" s="3" t="s">
        <v>1</v>
      </c>
      <c r="B7" s="15">
        <v>-5</v>
      </c>
      <c r="C7" s="34">
        <v>0.28626132074675248</v>
      </c>
      <c r="D7" s="34">
        <v>0.31764497763084959</v>
      </c>
      <c r="E7" s="34">
        <v>0.34541380407398042</v>
      </c>
      <c r="F7" s="34">
        <v>0.37042531150379976</v>
      </c>
      <c r="G7" s="34">
        <v>0.3932443966751622</v>
      </c>
      <c r="H7" s="34">
        <v>0.41426764313953462</v>
      </c>
      <c r="I7" s="34">
        <v>0.43378677505375546</v>
      </c>
      <c r="J7" s="34">
        <v>0.45202418527209248</v>
      </c>
      <c r="K7" s="34">
        <v>0.46915426125816589</v>
      </c>
      <c r="L7" s="34">
        <v>0.48531690269658978</v>
      </c>
      <c r="M7" s="34">
        <v>0.5006264741330323</v>
      </c>
      <c r="N7" s="34">
        <v>0.51517795255006249</v>
      </c>
      <c r="O7" s="34">
        <v>0.52905127873669333</v>
      </c>
      <c r="P7" s="34">
        <v>0.54231451779438444</v>
      </c>
      <c r="Q7" s="34">
        <v>0.55502620630758592</v>
      </c>
      <c r="R7" s="34">
        <v>0.56723712956069805</v>
      </c>
    </row>
    <row r="8" spans="1:18">
      <c r="A8" s="2"/>
      <c r="B8" s="15">
        <v>-4</v>
      </c>
      <c r="C8" s="34">
        <v>0.27907394477892394</v>
      </c>
      <c r="D8" s="34">
        <v>0.31129671740715437</v>
      </c>
      <c r="E8" s="34">
        <v>0.33968555066956863</v>
      </c>
      <c r="F8" s="34">
        <v>0.36518014073427124</v>
      </c>
      <c r="G8" s="34">
        <v>0.38838990034185256</v>
      </c>
      <c r="H8" s="34">
        <v>0.4097379189767833</v>
      </c>
      <c r="I8" s="34">
        <v>0.42953282917250302</v>
      </c>
      <c r="J8" s="34">
        <v>0.44800839198801057</v>
      </c>
      <c r="K8" s="34">
        <v>0.46534696196191822</v>
      </c>
      <c r="L8" s="34">
        <v>0.48169421308712729</v>
      </c>
      <c r="M8" s="34">
        <v>0.49716881289674753</v>
      </c>
      <c r="N8" s="34">
        <v>0.51186902077113083</v>
      </c>
      <c r="O8" s="34">
        <v>0.52587733179384222</v>
      </c>
      <c r="P8" s="34">
        <v>0.53926383326892169</v>
      </c>
      <c r="Q8" s="34">
        <v>0.55208868693902147</v>
      </c>
      <c r="R8" s="34">
        <v>0.56440400151593129</v>
      </c>
    </row>
    <row r="9" spans="1:18">
      <c r="A9" s="2"/>
      <c r="B9" s="15">
        <v>-3</v>
      </c>
      <c r="C9" s="34">
        <v>0.27169038195399547</v>
      </c>
      <c r="D9" s="34">
        <v>0.30481088108646864</v>
      </c>
      <c r="E9" s="34">
        <v>0.33385416026299741</v>
      </c>
      <c r="F9" s="34">
        <v>0.35985406031860334</v>
      </c>
      <c r="G9" s="34">
        <v>0.38346980923776874</v>
      </c>
      <c r="H9" s="34">
        <v>0.40515367337687447</v>
      </c>
      <c r="I9" s="34">
        <v>0.42523267064921338</v>
      </c>
      <c r="J9" s="34">
        <v>0.44395280644917773</v>
      </c>
      <c r="K9" s="34">
        <v>0.46150495150579862</v>
      </c>
      <c r="L9" s="34">
        <v>0.47804091390345388</v>
      </c>
      <c r="M9" s="34">
        <v>0.49368390868137818</v>
      </c>
      <c r="N9" s="34">
        <v>0.50853564898066317</v>
      </c>
      <c r="O9" s="34">
        <v>0.52268130745362229</v>
      </c>
      <c r="P9" s="34">
        <v>0.53619308430721191</v>
      </c>
      <c r="Q9" s="34">
        <v>0.54913283449794259</v>
      </c>
      <c r="R9" s="34">
        <v>0.56155404211745807</v>
      </c>
    </row>
    <row r="10" spans="1:18">
      <c r="A10" s="2"/>
      <c r="B10" s="15">
        <v>-2</v>
      </c>
      <c r="C10" s="34">
        <v>0.26409409816995383</v>
      </c>
      <c r="D10" s="34">
        <v>0.29817842242371317</v>
      </c>
      <c r="E10" s="34">
        <v>0.32791406928247963</v>
      </c>
      <c r="F10" s="34">
        <v>0.3544433674321123</v>
      </c>
      <c r="G10" s="34">
        <v>0.37848151444657868</v>
      </c>
      <c r="H10" s="34">
        <v>0.40051298718935419</v>
      </c>
      <c r="I10" s="34">
        <v>0.42088483922522896</v>
      </c>
      <c r="J10" s="34">
        <v>0.43985628691420442</v>
      </c>
      <c r="K10" s="34">
        <v>0.45762731696691034</v>
      </c>
      <c r="L10" s="34">
        <v>0.47435626134981557</v>
      </c>
      <c r="M10" s="34">
        <v>0.4901711457307375</v>
      </c>
      <c r="N10" s="34">
        <v>0.50517732036015561</v>
      </c>
      <c r="O10" s="34">
        <v>0.51946276671149849</v>
      </c>
      <c r="P10" s="34">
        <v>0.5331018940568758</v>
      </c>
      <c r="Q10" s="34">
        <v>0.54615832245405005</v>
      </c>
      <c r="R10" s="34">
        <v>0.55868696607338608</v>
      </c>
    </row>
    <row r="11" spans="1:18">
      <c r="A11" s="2"/>
      <c r="B11" s="15">
        <v>-1</v>
      </c>
      <c r="C11" s="34">
        <v>0.25626609551141383</v>
      </c>
      <c r="D11" s="34">
        <v>0.29138925898779505</v>
      </c>
      <c r="E11" s="34">
        <v>0.32185919691965087</v>
      </c>
      <c r="F11" s="34">
        <v>0.34894406974464937</v>
      </c>
      <c r="G11" s="34">
        <v>0.37342223116512657</v>
      </c>
      <c r="H11" s="34">
        <v>0.39581382760728695</v>
      </c>
      <c r="I11" s="34">
        <v>0.41648779757850946</v>
      </c>
      <c r="J11" s="34">
        <v>0.43571763733361735</v>
      </c>
      <c r="K11" s="34">
        <v>0.45371310591892638</v>
      </c>
      <c r="L11" s="34">
        <v>0.47063948212521145</v>
      </c>
      <c r="M11" s="34">
        <v>0.48662988575055932</v>
      </c>
      <c r="N11" s="34">
        <v>0.50179350053944116</v>
      </c>
      <c r="O11" s="34">
        <v>0.51622125666321295</v>
      </c>
      <c r="P11" s="34">
        <v>0.52998987449463675</v>
      </c>
      <c r="Q11" s="34">
        <v>0.54316481518150939</v>
      </c>
      <c r="R11" s="34">
        <v>0.55580248059956416</v>
      </c>
    </row>
    <row r="12" spans="1:18">
      <c r="A12" s="2"/>
      <c r="B12" s="15">
        <v>0</v>
      </c>
      <c r="C12" s="34">
        <v>0.24818436414669837</v>
      </c>
      <c r="D12" s="34">
        <v>0.28443209740535924</v>
      </c>
      <c r="E12" s="34">
        <v>0.31568287489133967</v>
      </c>
      <c r="F12" s="34">
        <v>0.34335185252153716</v>
      </c>
      <c r="G12" s="34">
        <v>0.3682889815219027</v>
      </c>
      <c r="H12" s="34">
        <v>0.39105403843285358</v>
      </c>
      <c r="I12" s="34">
        <v>0.4120399254482689</v>
      </c>
      <c r="J12" s="34">
        <v>0.43153560361964799</v>
      </c>
      <c r="K12" s="34">
        <v>0.44976132396370727</v>
      </c>
      <c r="L12" s="34">
        <v>0.46688977173264057</v>
      </c>
      <c r="M12" s="34">
        <v>0.4830594667160435</v>
      </c>
      <c r="N12" s="34">
        <v>0.49838363673432917</v>
      </c>
      <c r="O12" s="34">
        <v>0.51295630986742535</v>
      </c>
      <c r="P12" s="34">
        <v>0.52685662594619598</v>
      </c>
      <c r="Q12" s="34">
        <v>0.54015196759113515</v>
      </c>
      <c r="R12" s="34">
        <v>0.55290028513355149</v>
      </c>
    </row>
    <row r="13" spans="1:18">
      <c r="A13" s="2"/>
      <c r="B13" s="15">
        <v>1</v>
      </c>
      <c r="C13" s="34">
        <v>0.23982316662905517</v>
      </c>
      <c r="D13" s="34">
        <v>0.27729421875076399</v>
      </c>
      <c r="E13" s="34">
        <v>0.30937776442891901</v>
      </c>
      <c r="F13" s="34">
        <v>0.3376620407500871</v>
      </c>
      <c r="G13" s="34">
        <v>0.3630785751723648</v>
      </c>
      <c r="H13" s="34">
        <v>0.38623132924225179</v>
      </c>
      <c r="I13" s="34">
        <v>0.40753951316970988</v>
      </c>
      <c r="J13" s="34">
        <v>0.42730886957925424</v>
      </c>
      <c r="K13" s="34">
        <v>0.44577093206049745</v>
      </c>
      <c r="L13" s="34">
        <v>0.46310629266134423</v>
      </c>
      <c r="M13" s="34">
        <v>0.47945920159678262</v>
      </c>
      <c r="N13" s="34">
        <v>0.49494715682879592</v>
      </c>
      <c r="O13" s="34">
        <v>0.50966744367013439</v>
      </c>
      <c r="P13" s="34">
        <v>0.52370173657913555</v>
      </c>
      <c r="Q13" s="34">
        <v>0.5371194247431379</v>
      </c>
      <c r="R13" s="34">
        <v>0.5499800710343179</v>
      </c>
    </row>
    <row r="14" spans="1:18">
      <c r="A14" s="2"/>
      <c r="B14" s="15">
        <v>2</v>
      </c>
      <c r="C14" s="34">
        <v>0.2311520873409553</v>
      </c>
      <c r="D14" s="34">
        <v>0.26996121237301607</v>
      </c>
      <c r="E14" s="34">
        <v>0.30293575753517588</v>
      </c>
      <c r="F14" s="34">
        <v>0.33186955533984924</v>
      </c>
      <c r="G14" s="34">
        <v>0.35778758730887905</v>
      </c>
      <c r="H14" s="34">
        <v>0.38134326329374468</v>
      </c>
      <c r="I14" s="34">
        <v>0.40298475454475158</v>
      </c>
      <c r="J14" s="34">
        <v>0.42303605247242859</v>
      </c>
      <c r="K14" s="34">
        <v>0.44174084363201582</v>
      </c>
      <c r="L14" s="34">
        <v>0.45928817243017911</v>
      </c>
      <c r="M14" s="34">
        <v>0.47582837699194919</v>
      </c>
      <c r="N14" s="34">
        <v>0.49148346839730761</v>
      </c>
      <c r="O14" s="34">
        <v>0.50635415948803064</v>
      </c>
      <c r="P14" s="34">
        <v>0.52052478186696638</v>
      </c>
      <c r="Q14" s="34">
        <v>0.5340668214391594</v>
      </c>
      <c r="R14" s="34">
        <v>0.54704152126680017</v>
      </c>
    </row>
    <row r="15" spans="1:18">
      <c r="A15" s="2"/>
      <c r="B15" s="15">
        <v>3</v>
      </c>
      <c r="C15" s="34">
        <v>0.22213474537681438</v>
      </c>
      <c r="D15" s="34">
        <v>0.26241664215281546</v>
      </c>
      <c r="E15" s="34">
        <v>0.29634785870186858</v>
      </c>
      <c r="F15" s="34">
        <v>0.32596886222164506</v>
      </c>
      <c r="G15" s="34">
        <v>0.3524123336511284</v>
      </c>
      <c r="H15" s="34">
        <v>0.37638724399580847</v>
      </c>
      <c r="I15" s="34">
        <v>0.39837373896337869</v>
      </c>
      <c r="J15" s="34">
        <v>0.41871569815266246</v>
      </c>
      <c r="K15" s="34">
        <v>0.43766992142420447</v>
      </c>
      <c r="L15" s="34">
        <v>0.45543450147890663</v>
      </c>
      <c r="M15" s="34">
        <v>0.47216625166789272</v>
      </c>
      <c r="N15" s="34">
        <v>0.48799195766241654</v>
      </c>
      <c r="O15" s="34">
        <v>0.50301594204768763</v>
      </c>
      <c r="P15" s="34">
        <v>0.51732532402228315</v>
      </c>
      <c r="Q15" s="34">
        <v>0.53099378179222867</v>
      </c>
      <c r="R15" s="34">
        <v>0.54408431007036051</v>
      </c>
    </row>
    <row r="16" spans="1:18">
      <c r="A16" s="2"/>
      <c r="B16" s="15">
        <v>4</v>
      </c>
      <c r="C16" s="34">
        <v>0.21272701260196786</v>
      </c>
      <c r="D16" s="34">
        <v>0.25464162295533965</v>
      </c>
      <c r="E16" s="34">
        <v>0.2896040421418794</v>
      </c>
      <c r="F16" s="34">
        <v>0.3199539128847273</v>
      </c>
      <c r="G16" s="34">
        <v>0.34694884189392683</v>
      </c>
      <c r="H16" s="34">
        <v>0.37136049971996143</v>
      </c>
      <c r="I16" s="34">
        <v>0.39370444267695082</v>
      </c>
      <c r="J16" s="34">
        <v>0.41434627574045463</v>
      </c>
      <c r="K16" s="34">
        <v>0.43355697409347671</v>
      </c>
      <c r="L16" s="34">
        <v>0.45154433089268575</v>
      </c>
      <c r="M16" s="34">
        <v>0.46847205498946515</v>
      </c>
      <c r="N16" s="34">
        <v>0.48447198838231026</v>
      </c>
      <c r="O16" s="34">
        <v>0.49965225857721007</v>
      </c>
      <c r="P16" s="34">
        <v>0.51410291139682118</v>
      </c>
      <c r="Q16" s="34">
        <v>0.52789991877314812</v>
      </c>
      <c r="R16" s="34">
        <v>0.54110810261013287</v>
      </c>
    </row>
    <row r="17" spans="1:18">
      <c r="A17" s="2"/>
      <c r="B17" s="15">
        <v>5</v>
      </c>
      <c r="C17" s="34">
        <v>0.2028744823371412</v>
      </c>
      <c r="D17" s="34">
        <v>0.24661427584152859</v>
      </c>
      <c r="E17" s="34">
        <v>0.28269307803808669</v>
      </c>
      <c r="F17" s="34">
        <v>0.31381807452238764</v>
      </c>
      <c r="G17" s="34">
        <v>0.34139281897877338</v>
      </c>
      <c r="H17" s="34">
        <v>0.36626006670368128</v>
      </c>
      <c r="I17" s="34">
        <v>0.38897471910908415</v>
      </c>
      <c r="J17" s="34">
        <v>0.40992617177377572</v>
      </c>
      <c r="K17" s="34">
        <v>0.42940075249197429</v>
      </c>
      <c r="L17" s="34">
        <v>0.44761666994332766</v>
      </c>
      <c r="M17" s="34">
        <v>0.46474498523547286</v>
      </c>
      <c r="N17" s="34">
        <v>0.4809229006624639</v>
      </c>
      <c r="O17" s="34">
        <v>0.49626255794664864</v>
      </c>
      <c r="P17" s="34">
        <v>0.51085707784601475</v>
      </c>
      <c r="Q17" s="34">
        <v>0.52478483373171536</v>
      </c>
      <c r="R17" s="34">
        <v>0.53811255461016383</v>
      </c>
    </row>
    <row r="18" spans="1:18">
      <c r="A18" s="2"/>
      <c r="B18" s="15">
        <v>6</v>
      </c>
      <c r="C18" s="34">
        <v>0.19250876314931087</v>
      </c>
      <c r="D18" s="34">
        <v>0.23830901670064969</v>
      </c>
      <c r="E18" s="34">
        <v>0.27560231916877032</v>
      </c>
      <c r="F18" s="34">
        <v>0.30755404747535153</v>
      </c>
      <c r="G18" s="34">
        <v>0.33573961341696362</v>
      </c>
      <c r="H18" s="34">
        <v>0.36108276974119402</v>
      </c>
      <c r="I18" s="34">
        <v>0.3841822880710003</v>
      </c>
      <c r="J18" s="34">
        <v>0.4054536837712478</v>
      </c>
      <c r="K18" s="34">
        <v>0.42519994561747243</v>
      </c>
      <c r="L18" s="34">
        <v>0.44365048342893426</v>
      </c>
      <c r="M18" s="34">
        <v>0.46098420778759636</v>
      </c>
      <c r="N18" s="34">
        <v>0.47734400968495982</v>
      </c>
      <c r="O18" s="34">
        <v>0.49284626975315271</v>
      </c>
      <c r="P18" s="34">
        <v>0.50758734205544986</v>
      </c>
      <c r="Q18" s="34">
        <v>0.52164811589104487</v>
      </c>
      <c r="R18" s="34">
        <v>0.53509731196716515</v>
      </c>
    </row>
    <row r="19" spans="1:18">
      <c r="A19" s="2"/>
      <c r="B19" s="15">
        <v>7</v>
      </c>
      <c r="C19" s="34">
        <v>0.18154185324477701</v>
      </c>
      <c r="D19" s="34">
        <v>0.22969561145226017</v>
      </c>
      <c r="E19" s="34">
        <v>0.26831743626816162</v>
      </c>
      <c r="F19" s="34">
        <v>0.30115376702923341</v>
      </c>
      <c r="G19" s="34">
        <v>0.32998417171740624</v>
      </c>
      <c r="H19" s="34">
        <v>0.35582520030170089</v>
      </c>
      <c r="I19" s="34">
        <v>0.37932472372593073</v>
      </c>
      <c r="J19" s="34">
        <v>0.40092701313427137</v>
      </c>
      <c r="K19" s="34">
        <v>0.42095317619014144</v>
      </c>
      <c r="L19" s="34">
        <v>0.43964468879131124</v>
      </c>
      <c r="M19" s="34">
        <v>0.45718885318095936</v>
      </c>
      <c r="N19" s="34">
        <v>0.4737346043483816</v>
      </c>
      <c r="O19" s="34">
        <v>0.48940280334644715</v>
      </c>
      <c r="P19" s="34">
        <v>0.50429320682637691</v>
      </c>
      <c r="Q19" s="34">
        <v>0.51848934181311945</v>
      </c>
      <c r="R19" s="34">
        <v>0.53206201034361378</v>
      </c>
    </row>
    <row r="20" spans="1:18">
      <c r="A20" s="2"/>
      <c r="B20" s="15">
        <v>8</v>
      </c>
      <c r="C20" s="34">
        <v>0.16985721942466891</v>
      </c>
      <c r="D20" s="34">
        <v>0.22073789673196445</v>
      </c>
      <c r="E20" s="34">
        <v>0.26082208620812286</v>
      </c>
      <c r="F20" s="34">
        <v>0.29460828578023379</v>
      </c>
      <c r="G20" s="34">
        <v>0.32412098775036219</v>
      </c>
      <c r="H20" s="34">
        <v>0.35048369164305737</v>
      </c>
      <c r="I20" s="34">
        <v>0.37439944112039114</v>
      </c>
      <c r="J20" s="34">
        <v>0.39634425730310724</v>
      </c>
      <c r="K20" s="34">
        <v>0.41665899581322086</v>
      </c>
      <c r="L20" s="34">
        <v>0.43559815298801358</v>
      </c>
      <c r="M20" s="34">
        <v>0.45335801500318063</v>
      </c>
      <c r="N20" s="34">
        <v>0.47009394581045916</v>
      </c>
      <c r="O20" s="34">
        <v>0.48593154678979528</v>
      </c>
      <c r="P20" s="34">
        <v>0.50097415831719516</v>
      </c>
      <c r="Q20" s="34">
        <v>0.5153080748335368</v>
      </c>
      <c r="R20" s="34">
        <v>0.52900627473882256</v>
      </c>
    </row>
    <row r="21" spans="1:18">
      <c r="A21" s="2"/>
      <c r="B21" s="15">
        <v>9</v>
      </c>
      <c r="C21" s="34">
        <v>0.15729486012802812</v>
      </c>
      <c r="D21" s="34">
        <v>0.2113920087626428</v>
      </c>
      <c r="E21" s="34">
        <v>0.25309749089561617</v>
      </c>
      <c r="F21" s="34">
        <v>0.28790763165031152</v>
      </c>
      <c r="G21" s="34">
        <v>0.31814404359412146</v>
      </c>
      <c r="H21" s="34">
        <v>0.34505429040045271</v>
      </c>
      <c r="I21" s="34">
        <v>0.36940368106792615</v>
      </c>
      <c r="J21" s="34">
        <v>0.39170340106869328</v>
      </c>
      <c r="K21" s="34">
        <v>0.41231587966870453</v>
      </c>
      <c r="L21" s="34">
        <v>0.43150968909297532</v>
      </c>
      <c r="M21" s="34">
        <v>0.44949074762724933</v>
      </c>
      <c r="N21" s="34">
        <v>0.46642126592481714</v>
      </c>
      <c r="O21" s="34">
        <v>0.48243186575114499</v>
      </c>
      <c r="P21" s="34">
        <v>0.49762966523753893</v>
      </c>
      <c r="Q21" s="34">
        <v>0.51210386446324851</v>
      </c>
      <c r="R21" s="34">
        <v>0.52592971903651209</v>
      </c>
    </row>
    <row r="22" spans="1:18">
      <c r="A22" s="2"/>
      <c r="B22" s="15">
        <v>10</v>
      </c>
      <c r="C22" s="34">
        <v>0.14362449700034705</v>
      </c>
      <c r="D22" s="34">
        <v>0.201603867411524</v>
      </c>
      <c r="E22" s="34">
        <v>0.24512189563126227</v>
      </c>
      <c r="F22" s="34">
        <v>0.28104063508986871</v>
      </c>
      <c r="G22" s="34">
        <v>0.31204674004455429</v>
      </c>
      <c r="H22" s="34">
        <v>0.33953272401958673</v>
      </c>
      <c r="I22" s="34">
        <v>0.36433449313193905</v>
      </c>
      <c r="J22" s="34">
        <v>0.38700230692632198</v>
      </c>
      <c r="K22" s="34">
        <v>0.40792222069217704</v>
      </c>
      <c r="L22" s="34">
        <v>0.42737805259634254</v>
      </c>
      <c r="M22" s="34">
        <v>0.44558606376184884</v>
      </c>
      <c r="N22" s="34">
        <v>0.46271576556224869</v>
      </c>
      <c r="O22" s="45">
        <v>0.47890310231862682</v>
      </c>
      <c r="P22" s="34">
        <v>0.4942591779912901</v>
      </c>
      <c r="Q22" s="34">
        <v>0.50887624575490564</v>
      </c>
      <c r="R22" s="34">
        <v>0.5228319455272783</v>
      </c>
    </row>
    <row r="23" spans="1:18">
      <c r="A23" s="2"/>
      <c r="B23" s="15">
        <v>11</v>
      </c>
      <c r="C23" s="34">
        <v>0.12849280860681467</v>
      </c>
      <c r="D23" s="34">
        <v>0.19130549250840556</v>
      </c>
      <c r="E23" s="34">
        <v>0.23686986185516587</v>
      </c>
      <c r="F23" s="34">
        <v>0.27399471687554922</v>
      </c>
      <c r="G23" s="34">
        <v>0.30582181448903029</v>
      </c>
      <c r="H23" s="34">
        <v>0.33391436326601603</v>
      </c>
      <c r="I23" s="34">
        <v>0.35918871640681804</v>
      </c>
      <c r="J23" s="34">
        <v>0.38223870433867319</v>
      </c>
      <c r="K23" s="34">
        <v>0.4034763231628461</v>
      </c>
      <c r="L23" s="34">
        <v>0.42320193737028716</v>
      </c>
      <c r="M23" s="34">
        <v>0.44164293180081654</v>
      </c>
      <c r="N23" s="34">
        <v>0.45897661280590951</v>
      </c>
      <c r="O23" s="34">
        <v>0.47534457373398908</v>
      </c>
      <c r="P23" s="34">
        <v>0.49086212776449401</v>
      </c>
      <c r="Q23" s="34">
        <v>0.50562473863120516</v>
      </c>
      <c r="R23" s="34">
        <v>0.51971254440423542</v>
      </c>
    </row>
    <row r="24" spans="1:18">
      <c r="A24" s="2"/>
      <c r="B24" s="15">
        <v>12</v>
      </c>
      <c r="C24" s="34">
        <v>0.11130520061838972</v>
      </c>
      <c r="D24" s="34">
        <v>0.18040941246267669</v>
      </c>
      <c r="E24" s="34">
        <v>0.22831132781674357</v>
      </c>
      <c r="F24" s="34">
        <v>0.26675562492617849</v>
      </c>
      <c r="G24" s="34">
        <v>0.29946124321646456</v>
      </c>
      <c r="H24" s="34">
        <v>0.32819417886855096</v>
      </c>
      <c r="I24" s="34">
        <v>0.35396295773863656</v>
      </c>
      <c r="J24" s="34">
        <v>0.37741017775348334</v>
      </c>
      <c r="K24" s="34">
        <v>0.39897639563530385</v>
      </c>
      <c r="L24" s="34">
        <v>0.41897997126316128</v>
      </c>
      <c r="M24" s="34">
        <v>0.43766027295120863</v>
      </c>
      <c r="N24" s="34">
        <v>0.45520294100864117</v>
      </c>
      <c r="O24" s="34">
        <v>0.47175557103690169</v>
      </c>
      <c r="P24" s="34">
        <v>0.48743792555378618</v>
      </c>
      <c r="Q24" s="34">
        <v>0.50234884717241557</v>
      </c>
      <c r="R24" s="34">
        <v>0.51657109322996186</v>
      </c>
    </row>
    <row r="25" spans="1:18">
      <c r="A25" s="2"/>
      <c r="B25" s="15">
        <v>13</v>
      </c>
      <c r="C25" s="34">
        <v>9.0902645997481074E-2</v>
      </c>
      <c r="D25" s="34">
        <v>0.1687997975386557</v>
      </c>
      <c r="E25" s="34">
        <v>0.2194103366709082</v>
      </c>
      <c r="F25" s="34">
        <v>0.25930710431094928</v>
      </c>
      <c r="G25" s="34">
        <v>0.29295612439760688</v>
      </c>
      <c r="H25" s="34">
        <v>0.32236669113376493</v>
      </c>
      <c r="I25" s="34">
        <v>0.34865356695549071</v>
      </c>
      <c r="J25" s="34">
        <v>0.37251415319448672</v>
      </c>
      <c r="K25" s="34">
        <v>0.39442054312839303</v>
      </c>
      <c r="L25" s="34">
        <v>0.4147107112792196</v>
      </c>
      <c r="M25" s="34">
        <v>0.43363695811691688</v>
      </c>
      <c r="N25" s="34">
        <v>0.45139384669931076</v>
      </c>
      <c r="O25" s="34">
        <v>0.46813535761233199</v>
      </c>
      <c r="P25" s="34">
        <v>0.48398596113050202</v>
      </c>
      <c r="Q25" s="34">
        <v>0.49904805885999715</v>
      </c>
      <c r="R25" s="34">
        <v>0.51340715637272238</v>
      </c>
    </row>
    <row r="26" spans="1:18">
      <c r="A26" s="2"/>
      <c r="B26" s="15">
        <v>14</v>
      </c>
      <c r="C26" s="34">
        <v>6.4293773923860709E-2</v>
      </c>
      <c r="D26" s="34">
        <v>0.15631761392956686</v>
      </c>
      <c r="E26" s="34">
        <v>0.21012327561772592</v>
      </c>
      <c r="F26" s="34">
        <v>0.25163047846697856</v>
      </c>
      <c r="G26" s="34">
        <v>0.28629653684271983</v>
      </c>
      <c r="H26" s="34">
        <v>0.31642591108589957</v>
      </c>
      <c r="I26" s="34">
        <v>0.34325660858948776</v>
      </c>
      <c r="J26" s="34">
        <v>0.36754788321219378</v>
      </c>
      <c r="K26" s="34">
        <v>0.38980675847337415</v>
      </c>
      <c r="L26" s="34">
        <v>0.41039263829520173</v>
      </c>
      <c r="M26" s="34">
        <v>0.42957180451188748</v>
      </c>
      <c r="N26" s="34">
        <v>0.44754838732355962</v>
      </c>
      <c r="O26" s="34">
        <v>0.46448316763236946</v>
      </c>
      <c r="P26" s="34">
        <v>0.48050560193518305</v>
      </c>
      <c r="Q26" s="34">
        <v>0.49572184377296219</v>
      </c>
      <c r="R26" s="34">
        <v>0.51022028440977674</v>
      </c>
    </row>
    <row r="27" spans="1:18">
      <c r="A27" s="2"/>
      <c r="B27" s="15">
        <v>15</v>
      </c>
      <c r="C27" s="34">
        <v>0</v>
      </c>
      <c r="D27" s="34">
        <v>0.14273397885137087</v>
      </c>
      <c r="E27" s="34">
        <v>0.20039637455917034</v>
      </c>
      <c r="F27" s="34">
        <v>0.24370411054479602</v>
      </c>
      <c r="G27" s="34">
        <v>0.27947136810875051</v>
      </c>
      <c r="H27" s="34">
        <v>0.31036527132121861</v>
      </c>
      <c r="I27" s="34">
        <v>0.33776782946288281</v>
      </c>
      <c r="J27" s="34">
        <v>0.36250842994225713</v>
      </c>
      <c r="K27" s="34">
        <v>0.38513291270800232</v>
      </c>
      <c r="L27" s="34">
        <v>0.40602415125814517</v>
      </c>
      <c r="M27" s="34">
        <v>0.42546357197366708</v>
      </c>
      <c r="N27" s="34">
        <v>0.44366557880264329</v>
      </c>
      <c r="O27" s="34">
        <v>0.4607982043829626</v>
      </c>
      <c r="P27" s="34">
        <v>0.4769961918966707</v>
      </c>
      <c r="Q27" s="34">
        <v>0.49236965373330566</v>
      </c>
      <c r="R27" s="34">
        <v>0.50701001349537944</v>
      </c>
    </row>
    <row r="28" spans="1:18">
      <c r="A28" s="2"/>
      <c r="B28" s="15">
        <v>16</v>
      </c>
      <c r="C28" s="34">
        <v>0</v>
      </c>
      <c r="D28" s="34">
        <v>0.12769771640828007</v>
      </c>
      <c r="E28" s="34">
        <v>0.19016204381244459</v>
      </c>
      <c r="F28" s="34">
        <v>0.23550270005795429</v>
      </c>
      <c r="G28" s="34">
        <v>0.27246810340891114</v>
      </c>
      <c r="H28" s="34">
        <v>0.30417754428981364</v>
      </c>
      <c r="I28" s="34">
        <v>0.33218262137368237</v>
      </c>
      <c r="J28" s="34">
        <v>0.35739264597199449</v>
      </c>
      <c r="K28" s="34">
        <v>0.38039674438457166</v>
      </c>
      <c r="L28" s="34">
        <v>0.40160356080072457</v>
      </c>
      <c r="M28" s="34">
        <v>0.42131095894418891</v>
      </c>
      <c r="N28" s="34">
        <v>0.43974439289211409</v>
      </c>
      <c r="O28" s="34">
        <v>0.45707963846498501</v>
      </c>
      <c r="P28" s="34">
        <v>0.47345705016938716</v>
      </c>
      <c r="Q28" s="34">
        <v>0.48899092139650102</v>
      </c>
      <c r="R28" s="34">
        <v>0.50377586469089009</v>
      </c>
    </row>
    <row r="29" spans="1:18">
      <c r="A29" s="2"/>
      <c r="B29" s="15">
        <v>17</v>
      </c>
      <c r="C29" s="34">
        <v>0</v>
      </c>
      <c r="D29" s="34">
        <v>0.11061785026554843</v>
      </c>
      <c r="E29" s="34">
        <v>0.17933331523142299</v>
      </c>
      <c r="F29" s="34">
        <v>0.22699634874236746</v>
      </c>
      <c r="G29" s="34">
        <v>0.26527256380880548</v>
      </c>
      <c r="H29" s="34">
        <v>0.29785474509130461</v>
      </c>
      <c r="I29" s="34">
        <v>0.32649597794307789</v>
      </c>
      <c r="J29" s="34">
        <v>0.35219715265795948</v>
      </c>
      <c r="K29" s="34">
        <v>0.37559584763787096</v>
      </c>
      <c r="L29" s="34">
        <v>0.3971290822009485</v>
      </c>
      <c r="M29" s="34">
        <v>0.41711259808029205</v>
      </c>
      <c r="N29" s="34">
        <v>0.43578375431989019</v>
      </c>
      <c r="O29" s="34">
        <v>0.45332660585789125</v>
      </c>
      <c r="P29" s="34">
        <v>0.46988746978176371</v>
      </c>
      <c r="Q29" s="34">
        <v>0.4855850592826727</v>
      </c>
      <c r="R29" s="34">
        <v>0.50051734325416497</v>
      </c>
    </row>
    <row r="30" spans="1:18">
      <c r="A30" s="2"/>
      <c r="B30" s="15">
        <v>18</v>
      </c>
      <c r="C30" s="34">
        <v>0</v>
      </c>
      <c r="D30" s="34">
        <v>9.0342420493837838E-2</v>
      </c>
      <c r="E30" s="34">
        <v>0.1677950270735668</v>
      </c>
      <c r="F30" s="34">
        <v>0.21814929568581937</v>
      </c>
      <c r="G30" s="34">
        <v>0.25786857796677498</v>
      </c>
      <c r="H30" s="34">
        <v>0.29138801503743844</v>
      </c>
      <c r="I30" s="34">
        <v>0.3207024444673014</v>
      </c>
      <c r="J30" s="34">
        <v>0.34691831546655905</v>
      </c>
      <c r="K30" s="34">
        <v>0.37072765883245495</v>
      </c>
      <c r="L30" s="34">
        <v>0.39259882760192888</v>
      </c>
      <c r="M30" s="34">
        <v>0.41286705145136771</v>
      </c>
      <c r="N30" s="34">
        <v>0.43178253768074087</v>
      </c>
      <c r="O30" s="34">
        <v>0.44953820583288773</v>
      </c>
      <c r="P30" s="34">
        <v>0.46628671618803585</v>
      </c>
      <c r="Q30" s="34">
        <v>0.48215145874363968</v>
      </c>
      <c r="R30" s="34">
        <v>0.49723393788516557</v>
      </c>
    </row>
    <row r="31" spans="1:18">
      <c r="A31" s="2"/>
      <c r="B31" s="15">
        <v>19</v>
      </c>
      <c r="C31" s="34">
        <v>0</v>
      </c>
      <c r="D31" s="34">
        <v>6.3898335806919518E-2</v>
      </c>
      <c r="E31" s="34">
        <v>0.15538906453433254</v>
      </c>
      <c r="F31" s="34">
        <v>0.20891816621371062</v>
      </c>
      <c r="G31" s="34">
        <v>0.25023756555175475</v>
      </c>
      <c r="H31" s="34">
        <v>0.28476748111328859</v>
      </c>
      <c r="I31" s="34">
        <v>0.31479605933507526</v>
      </c>
      <c r="J31" s="34">
        <v>0.34155221582207346</v>
      </c>
      <c r="K31" s="34">
        <v>0.36578944157670862</v>
      </c>
      <c r="L31" s="34">
        <v>0.38801079739431621</v>
      </c>
      <c r="M31" s="34">
        <v>0.40857280527560969</v>
      </c>
      <c r="N31" s="34">
        <v>0.4277395640613269</v>
      </c>
      <c r="O31" s="34">
        <v>0.44571349870105836</v>
      </c>
      <c r="P31" s="34">
        <v>0.4626540257148184</v>
      </c>
      <c r="Q31" s="34">
        <v>0.47868948886055857</v>
      </c>
      <c r="R31" s="34">
        <v>0.49392511992442989</v>
      </c>
    </row>
    <row r="32" spans="1:18">
      <c r="A32" s="2"/>
      <c r="B32" s="15">
        <v>20</v>
      </c>
      <c r="C32" s="34">
        <v>0</v>
      </c>
      <c r="D32" s="34">
        <v>0</v>
      </c>
      <c r="E32" s="34">
        <v>0.141887870158976</v>
      </c>
      <c r="F32" s="34">
        <v>0.19924948440311532</v>
      </c>
      <c r="G32" s="34">
        <v>0.24235800142153763</v>
      </c>
      <c r="H32" s="34">
        <v>0.27798208494144211</v>
      </c>
      <c r="I32" s="34">
        <v>0.30877028520832767</v>
      </c>
      <c r="J32" s="34">
        <v>0.33609461883740011</v>
      </c>
      <c r="K32" s="34">
        <v>0.36077826985253092</v>
      </c>
      <c r="L32" s="34">
        <v>0.3833628706484587</v>
      </c>
      <c r="M32" s="34">
        <v>0.40422826413944929</v>
      </c>
      <c r="N32" s="34">
        <v>0.42365359736663233</v>
      </c>
      <c r="O32" s="34">
        <v>0.44185150338018686</v>
      </c>
      <c r="P32" s="34">
        <v>0.4589886038929441</v>
      </c>
      <c r="Q32" s="34">
        <v>0.47519849526636382</v>
      </c>
      <c r="R32" s="34">
        <v>0.4905903425007524</v>
      </c>
    </row>
    <row r="33" spans="1:18">
      <c r="A33" s="2"/>
      <c r="B33" s="15">
        <v>21</v>
      </c>
      <c r="C33" s="34">
        <v>0</v>
      </c>
      <c r="D33" s="34">
        <v>0</v>
      </c>
      <c r="E33" s="34">
        <v>0.12694230569738602</v>
      </c>
      <c r="F33" s="34">
        <v>0.18907603110370322</v>
      </c>
      <c r="G33" s="34">
        <v>0.23420471597477835</v>
      </c>
      <c r="H33" s="34">
        <v>0.27101937274504562</v>
      </c>
      <c r="I33" s="34">
        <v>0.30261792769008855</v>
      </c>
      <c r="J33" s="34">
        <v>0.33054093616629759</v>
      </c>
      <c r="K33" s="34">
        <v>0.35569100896248751</v>
      </c>
      <c r="L33" s="34">
        <v>0.37865279446488453</v>
      </c>
      <c r="M33" s="34">
        <v>0.39983174463671217</v>
      </c>
      <c r="N33" s="34">
        <v>0.41952334031480987</v>
      </c>
      <c r="O33" s="34">
        <v>0.43795119476208327</v>
      </c>
      <c r="P33" s="34">
        <v>0.45528962366402648</v>
      </c>
      <c r="Q33" s="34">
        <v>0.47167779888664008</v>
      </c>
      <c r="R33" s="34">
        <v>0.48722903962407593</v>
      </c>
    </row>
    <row r="34" spans="1:18">
      <c r="A34" s="2"/>
      <c r="B34" s="15">
        <v>22</v>
      </c>
      <c r="C34" s="34">
        <v>0</v>
      </c>
      <c r="D34" s="34">
        <v>0</v>
      </c>
      <c r="E34" s="34">
        <v>0.10996483102840716</v>
      </c>
      <c r="F34" s="34">
        <v>0.17831131591204966</v>
      </c>
      <c r="G34" s="34">
        <v>0.22574796593223218</v>
      </c>
      <c r="H34" s="34">
        <v>0.26386523485174579</v>
      </c>
      <c r="I34" s="34">
        <v>0.29633103857989984</v>
      </c>
      <c r="J34" s="34">
        <v>0.32488618304372729</v>
      </c>
      <c r="K34" s="34">
        <v>0.35052429393884516</v>
      </c>
      <c r="L34" s="34">
        <v>0.37387817208966495</v>
      </c>
      <c r="M34" s="34">
        <v>0.39538146835460797</v>
      </c>
      <c r="N34" s="34">
        <v>0.41534743006307523</v>
      </c>
      <c r="O34" s="34">
        <v>0.43401150086003304</v>
      </c>
      <c r="P34" s="34">
        <v>0.45155622345003299</v>
      </c>
      <c r="Q34" s="34">
        <v>0.46812669459189155</v>
      </c>
      <c r="R34" s="34">
        <v>0.48384062521921761</v>
      </c>
    </row>
    <row r="35" spans="1:18">
      <c r="A35" s="2"/>
      <c r="B35" s="15">
        <v>23</v>
      </c>
      <c r="C35" s="34">
        <v>0</v>
      </c>
      <c r="D35" s="34">
        <v>0</v>
      </c>
      <c r="E35" s="34">
        <v>8.9810198564081206E-2</v>
      </c>
      <c r="F35" s="34">
        <v>0.16684081100976991</v>
      </c>
      <c r="G35" s="34">
        <v>0.21695217613705073</v>
      </c>
      <c r="H35" s="34">
        <v>0.25650357907541388</v>
      </c>
      <c r="I35" s="34">
        <v>0.28990079998762985</v>
      </c>
      <c r="J35" s="34">
        <v>0.31912492836212103</v>
      </c>
      <c r="K35" s="34">
        <v>0.34527450498832207</v>
      </c>
      <c r="L35" s="34">
        <v>0.36903644961479493</v>
      </c>
      <c r="M35" s="34">
        <v>0.39087555412258762</v>
      </c>
      <c r="N35" s="34">
        <v>0.41112443342219301</v>
      </c>
      <c r="O35" s="34">
        <v>0.4300312997134676</v>
      </c>
      <c r="P35" s="34">
        <v>0.44778750507284348</v>
      </c>
      <c r="Q35" s="34">
        <v>0.46454444975346221</v>
      </c>
      <c r="R35" s="34">
        <v>0.48042449209564136</v>
      </c>
    </row>
    <row r="36" spans="1:18">
      <c r="A36" s="2"/>
      <c r="B36" s="15">
        <v>24</v>
      </c>
      <c r="C36" s="34">
        <v>0</v>
      </c>
      <c r="D36" s="34">
        <v>0</v>
      </c>
      <c r="E36" s="34">
        <v>6.3522679747141889E-2</v>
      </c>
      <c r="F36" s="34">
        <v>0.1545072737686814</v>
      </c>
      <c r="G36" s="34">
        <v>0.20777419768445335</v>
      </c>
      <c r="H36" s="34">
        <v>0.24891591621903303</v>
      </c>
      <c r="I36" s="34">
        <v>0.28331738446065019</v>
      </c>
      <c r="J36" s="34">
        <v>0.31325123635125085</v>
      </c>
      <c r="K36" s="34">
        <v>0.33993773945911371</v>
      </c>
      <c r="L36" s="34">
        <v>0.36412490105192702</v>
      </c>
      <c r="M36" s="34">
        <v>0.38631200942703081</v>
      </c>
      <c r="N36" s="34">
        <v>0.40685284161120217</v>
      </c>
      <c r="O36" s="34">
        <v>0.42600941602408943</v>
      </c>
      <c r="P36" s="34">
        <v>0.44398253150927858</v>
      </c>
      <c r="Q36" s="34">
        <v>0.46093030269453766</v>
      </c>
      <c r="R36" s="34">
        <v>0.47698001084801139</v>
      </c>
    </row>
    <row r="37" spans="1:18">
      <c r="A37" s="2"/>
      <c r="B37" s="15">
        <v>25</v>
      </c>
      <c r="C37" s="34">
        <v>0</v>
      </c>
      <c r="D37" s="34">
        <v>0</v>
      </c>
      <c r="E37" s="34">
        <v>0</v>
      </c>
      <c r="F37" s="34">
        <v>0.14108440459800178</v>
      </c>
      <c r="G37" s="34">
        <v>0.19816083357938802</v>
      </c>
      <c r="H37" s="34">
        <v>0.24108082693740088</v>
      </c>
      <c r="I37" s="34">
        <v>0.27656978475932309</v>
      </c>
      <c r="J37" s="34">
        <v>0.30725859806753925</v>
      </c>
      <c r="K37" s="34">
        <v>0.3345097797081879</v>
      </c>
      <c r="L37" s="34">
        <v>0.3591406115293006</v>
      </c>
      <c r="M37" s="34">
        <v>0.38168872087925626</v>
      </c>
      <c r="N37" s="34">
        <v>0.40253106449716691</v>
      </c>
      <c r="O37" s="34">
        <v>0.42194461749438156</v>
      </c>
      <c r="P37" s="34">
        <v>0.44014032446538282</v>
      </c>
      <c r="Q37" s="34">
        <v>0.45728346102674544</v>
      </c>
      <c r="R37" s="34">
        <v>0.47350652868175086</v>
      </c>
    </row>
    <row r="38" spans="1:18">
      <c r="A38" s="2"/>
      <c r="B38" s="15">
        <v>26</v>
      </c>
      <c r="C38" s="34">
        <v>0</v>
      </c>
      <c r="D38" s="34">
        <v>0</v>
      </c>
      <c r="E38" s="34">
        <v>0</v>
      </c>
      <c r="F38" s="34">
        <v>0.12622499926521935</v>
      </c>
      <c r="G38" s="34">
        <v>0.18804521601957491</v>
      </c>
      <c r="H38" s="34">
        <v>0.23297326559774137</v>
      </c>
      <c r="I38" s="34">
        <v>0.26964560481734079</v>
      </c>
      <c r="J38" s="34">
        <v>0.3011398504270299</v>
      </c>
      <c r="K38" s="34">
        <v>0.32898605611089382</v>
      </c>
      <c r="L38" s="34">
        <v>0.35408045831492047</v>
      </c>
      <c r="M38" s="34">
        <v>0.37700344360594901</v>
      </c>
      <c r="N38" s="34">
        <v>0.39815742425671052</v>
      </c>
      <c r="O38" s="34">
        <v>0.41783561083563736</v>
      </c>
      <c r="P38" s="34">
        <v>0.43625986175183995</v>
      </c>
      <c r="Q38" s="34">
        <v>0.45360309986184161</v>
      </c>
      <c r="R38" s="34">
        <v>0.47000336815724869</v>
      </c>
    </row>
    <row r="39" spans="1:18">
      <c r="A39" s="2"/>
      <c r="B39" s="15">
        <v>27</v>
      </c>
      <c r="C39" s="34">
        <v>0</v>
      </c>
      <c r="D39" s="34">
        <v>0</v>
      </c>
      <c r="E39" s="34">
        <v>0</v>
      </c>
      <c r="F39" s="34">
        <v>0.10934477927123254</v>
      </c>
      <c r="G39" s="34">
        <v>0.17734130763497041</v>
      </c>
      <c r="H39" s="34">
        <v>0.22456363572534263</v>
      </c>
      <c r="I39" s="34">
        <v>0.26253080048378713</v>
      </c>
      <c r="J39" s="34">
        <v>0.29488707989550278</v>
      </c>
      <c r="K39" s="34">
        <v>0.32336160428347838</v>
      </c>
      <c r="L39" s="34">
        <v>0.34894108931183904</v>
      </c>
      <c r="M39" s="34">
        <v>0.37225378940915294</v>
      </c>
      <c r="N39" s="34">
        <v>0.39373014838671083</v>
      </c>
      <c r="O39" s="34">
        <v>0.41368103740826817</v>
      </c>
      <c r="P39" s="34">
        <v>0.43234007444019118</v>
      </c>
      <c r="Q39" s="34">
        <v>0.4498883598868052</v>
      </c>
      <c r="R39" s="34">
        <v>0.46646982584570262</v>
      </c>
    </row>
    <row r="40" spans="1:18">
      <c r="A40" s="2"/>
      <c r="B40" s="15">
        <v>28</v>
      </c>
      <c r="C40" s="34">
        <v>0</v>
      </c>
      <c r="D40" s="34">
        <v>0</v>
      </c>
      <c r="E40" s="34">
        <v>0</v>
      </c>
      <c r="F40" s="34">
        <v>8.9304868639858023E-2</v>
      </c>
      <c r="G40" s="34">
        <v>0.16593518177805983</v>
      </c>
      <c r="H40" s="34">
        <v>0.21581653812579132</v>
      </c>
      <c r="I40" s="34">
        <v>0.25520935445880827</v>
      </c>
      <c r="J40" s="34">
        <v>0.28849150712353588</v>
      </c>
      <c r="K40" s="34">
        <v>0.3176310153712838</v>
      </c>
      <c r="L40" s="34">
        <v>0.34371889860110266</v>
      </c>
      <c r="M40" s="34">
        <v>0.36743721351665054</v>
      </c>
      <c r="N40" s="34">
        <v>0.38924736198048832</v>
      </c>
      <c r="O40" s="34">
        <v>0.40947946845207767</v>
      </c>
      <c r="P40" s="34">
        <v>0.42837984377703597</v>
      </c>
      <c r="Q40" s="34">
        <v>0.44613834528935636</v>
      </c>
      <c r="R40" s="34">
        <v>0.46290517088887517</v>
      </c>
    </row>
    <row r="41" spans="1:18">
      <c r="A41" s="2"/>
      <c r="B41" s="15">
        <v>29</v>
      </c>
      <c r="C41" s="34">
        <v>0</v>
      </c>
      <c r="D41" s="34">
        <v>0</v>
      </c>
      <c r="E41" s="34">
        <v>0</v>
      </c>
      <c r="F41" s="34">
        <v>6.3166021033993311E-2</v>
      </c>
      <c r="G41" s="34">
        <v>0.15367042297984634</v>
      </c>
      <c r="H41" s="34">
        <v>0.20668903777537864</v>
      </c>
      <c r="I41" s="34">
        <v>0.24766286377051985</v>
      </c>
      <c r="J41" s="34">
        <v>0.28194334770347035</v>
      </c>
      <c r="K41" s="34">
        <v>0.31178837797645526</v>
      </c>
      <c r="L41" s="34">
        <v>0.33840999852100073</v>
      </c>
      <c r="M41" s="34">
        <v>0.36255099971187116</v>
      </c>
      <c r="N41" s="34">
        <v>0.38470707917280245</v>
      </c>
      <c r="O41" s="34">
        <v>0.40522939985831574</v>
      </c>
      <c r="P41" s="34">
        <v>0.42437799783052482</v>
      </c>
      <c r="Q41" s="34">
        <v>0.44235212151941955</v>
      </c>
      <c r="R41" s="34">
        <v>0.45930864345421163</v>
      </c>
    </row>
    <row r="42" spans="1:18">
      <c r="A42" s="2"/>
      <c r="B42" s="15">
        <v>30</v>
      </c>
      <c r="C42" s="34">
        <v>0</v>
      </c>
      <c r="D42" s="34">
        <v>0</v>
      </c>
      <c r="E42" s="34">
        <v>0</v>
      </c>
      <c r="F42" s="34">
        <v>0</v>
      </c>
      <c r="G42" s="34">
        <v>0.14032192465474563</v>
      </c>
      <c r="H42" s="34">
        <v>0.19712820193563532</v>
      </c>
      <c r="I42" s="34">
        <v>0.23987000917929382</v>
      </c>
      <c r="J42" s="34">
        <v>0.27523164271213296</v>
      </c>
      <c r="K42" s="34">
        <v>0.30582720993870111</v>
      </c>
      <c r="L42" s="34">
        <v>0.33301018766314072</v>
      </c>
      <c r="M42" s="34">
        <v>0.35759224359413205</v>
      </c>
      <c r="N42" s="34">
        <v>0.38010719364154916</v>
      </c>
      <c r="O42" s="34">
        <v>0.40092924642847516</v>
      </c>
      <c r="P42" s="34">
        <v>0.42033330784016748</v>
      </c>
      <c r="Q42" s="34">
        <v>0.43852871287037254</v>
      </c>
      <c r="R42" s="34">
        <v>0.45567945307587016</v>
      </c>
    </row>
    <row r="43" spans="1:18">
      <c r="A43" s="2"/>
      <c r="B43" s="15">
        <v>31</v>
      </c>
      <c r="C43" s="34">
        <v>0</v>
      </c>
      <c r="D43" s="34">
        <v>0</v>
      </c>
      <c r="E43" s="34">
        <v>0</v>
      </c>
      <c r="F43" s="34">
        <v>0</v>
      </c>
      <c r="G43" s="34">
        <v>0.12554431696478693</v>
      </c>
      <c r="H43" s="34">
        <v>0.18706749569253145</v>
      </c>
      <c r="I43" s="34">
        <v>0.23180586236035111</v>
      </c>
      <c r="J43" s="34">
        <v>0.2683440506143337</v>
      </c>
      <c r="K43" s="34">
        <v>0.29974037771307205</v>
      </c>
      <c r="L43" s="34">
        <v>0.32751491403046229</v>
      </c>
      <c r="M43" s="34">
        <v>0.35255783367339627</v>
      </c>
      <c r="N43" s="34">
        <v>0.37544546803573048</v>
      </c>
      <c r="O43" s="34">
        <v>0.39657733555681385</v>
      </c>
      <c r="P43" s="34">
        <v>0.41624448423719762</v>
      </c>
      <c r="Q43" s="34">
        <v>0.43466709986200514</v>
      </c>
      <c r="R43" s="34">
        <v>0.4520167768711722</v>
      </c>
    </row>
    <row r="44" spans="1:18">
      <c r="A44" s="2"/>
      <c r="B44" s="15">
        <v>32</v>
      </c>
      <c r="C44" s="34">
        <v>0</v>
      </c>
      <c r="D44" s="34">
        <v>0</v>
      </c>
      <c r="E44" s="34">
        <v>0</v>
      </c>
      <c r="F44" s="34">
        <v>0</v>
      </c>
      <c r="G44" s="34">
        <v>0.10875641519157705</v>
      </c>
      <c r="H44" s="34">
        <v>0.17642131093339997</v>
      </c>
      <c r="I44" s="34">
        <v>0.22344096576581163</v>
      </c>
      <c r="J44" s="34">
        <v>0.26126658917587015</v>
      </c>
      <c r="K44" s="34">
        <v>0.29352000047065757</v>
      </c>
      <c r="L44" s="34">
        <v>0.321919232431569</v>
      </c>
      <c r="M44" s="34">
        <v>0.34744442994676439</v>
      </c>
      <c r="N44" s="34">
        <v>0.37071952217738802</v>
      </c>
      <c r="O44" s="34">
        <v>0.39217190026421783</v>
      </c>
      <c r="P44" s="34">
        <v>0.41211017229836489</v>
      </c>
      <c r="Q44" s="34">
        <v>0.43076621640492124</v>
      </c>
      <c r="R44" s="34">
        <v>0.44831975762083537</v>
      </c>
    </row>
    <row r="45" spans="1:18">
      <c r="A45" s="2"/>
      <c r="B45" s="15">
        <v>33</v>
      </c>
      <c r="C45" s="34">
        <v>0</v>
      </c>
      <c r="D45" s="34">
        <v>0</v>
      </c>
      <c r="E45" s="34">
        <v>0</v>
      </c>
      <c r="F45" s="34">
        <v>0</v>
      </c>
      <c r="G45" s="34">
        <v>8.8825387420554569E-2</v>
      </c>
      <c r="H45" s="34">
        <v>0.16507629066558083</v>
      </c>
      <c r="I45" s="34">
        <v>0.21474008673291731</v>
      </c>
      <c r="J45" s="34">
        <v>0.25398331186887441</v>
      </c>
      <c r="K45" s="34">
        <v>0.28715733522599041</v>
      </c>
      <c r="L45" s="34">
        <v>0.31621775496881066</v>
      </c>
      <c r="M45" s="34">
        <v>0.34224843953388001</v>
      </c>
      <c r="N45" s="34">
        <v>0.36592681985897274</v>
      </c>
      <c r="O45" s="34">
        <v>0.38771107150002304</v>
      </c>
      <c r="P45" s="34">
        <v>0.40792894739098345</v>
      </c>
      <c r="Q45" s="34">
        <v>0.42682494672363169</v>
      </c>
      <c r="R45" s="34">
        <v>0.44458750170003281</v>
      </c>
    </row>
    <row r="46" spans="1:18">
      <c r="A46" s="2"/>
      <c r="B46" s="15">
        <v>34</v>
      </c>
      <c r="C46" s="34">
        <v>0</v>
      </c>
      <c r="D46" s="34">
        <v>0</v>
      </c>
      <c r="E46" s="34">
        <v>0</v>
      </c>
      <c r="F46" s="34">
        <v>0</v>
      </c>
      <c r="G46" s="34">
        <v>6.2827623102119007E-2</v>
      </c>
      <c r="H46" s="34">
        <v>0.15287680326290334</v>
      </c>
      <c r="I46" s="34">
        <v>0.20566049266984412</v>
      </c>
      <c r="J46" s="34">
        <v>0.24647589721574614</v>
      </c>
      <c r="K46" s="34">
        <v>0.28064263818888852</v>
      </c>
      <c r="L46" s="34">
        <v>0.31040459319974595</v>
      </c>
      <c r="M46" s="34">
        <v>0.33696598886185514</v>
      </c>
      <c r="N46" s="34">
        <v>0.3610646540260552</v>
      </c>
      <c r="O46" s="34">
        <v>0.38319286961543819</v>
      </c>
      <c r="P46" s="34">
        <v>0.40369930976119534</v>
      </c>
      <c r="Q46" s="34">
        <v>0.42284212201272176</v>
      </c>
      <c r="R46" s="34">
        <v>0.44081907684584481</v>
      </c>
    </row>
    <row r="47" spans="1:18">
      <c r="A47" s="2"/>
      <c r="B47" s="15">
        <v>35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4">
        <v>0.13959887273723728</v>
      </c>
      <c r="I47" s="34">
        <v>0.19614950096577269</v>
      </c>
      <c r="J47" s="34">
        <v>0.23872312059733369</v>
      </c>
      <c r="K47" s="34">
        <v>0.27396499603191266</v>
      </c>
      <c r="L47" s="34">
        <v>0.30447329019280855</v>
      </c>
      <c r="M47" s="34">
        <v>0.33159289178260987</v>
      </c>
      <c r="N47" s="34">
        <v>0.35613013009706995</v>
      </c>
      <c r="O47" s="34">
        <v>0.37861519489684065</v>
      </c>
      <c r="P47" s="34">
        <v>0.39941967881059398</v>
      </c>
      <c r="Q47" s="34">
        <v>0.41881651679720489</v>
      </c>
      <c r="R47" s="34">
        <v>0.43701350974498804</v>
      </c>
    </row>
    <row r="48" spans="1:18">
      <c r="A48" s="2"/>
      <c r="B48" s="15">
        <v>36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0.12489886778795375</v>
      </c>
      <c r="I48" s="34">
        <v>0.18614089181748764</v>
      </c>
      <c r="J48" s="34">
        <v>0.23070016457763357</v>
      </c>
      <c r="K48" s="34">
        <v>0.26711211868479962</v>
      </c>
      <c r="L48" s="34">
        <v>0.29841674023032605</v>
      </c>
      <c r="M48" s="34">
        <v>0.32612461287064526</v>
      </c>
      <c r="N48" s="34">
        <v>0.35112014712536016</v>
      </c>
      <c r="O48" s="34">
        <v>0.37397581702895988</v>
      </c>
      <c r="P48" s="34">
        <v>0.39508838679838487</v>
      </c>
      <c r="Q48" s="34">
        <v>0.41474684496439662</v>
      </c>
      <c r="R48" s="34">
        <v>0.43316978342379192</v>
      </c>
    </row>
    <row r="49" spans="1:18">
      <c r="A49" s="2"/>
      <c r="B49" s="15">
        <v>37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0.10819853598284174</v>
      </c>
      <c r="I49" s="34">
        <v>0.17554946347257713</v>
      </c>
      <c r="J49" s="34">
        <v>0.22237770294323891</v>
      </c>
      <c r="K49" s="34">
        <v>0.26007008235361195</v>
      </c>
      <c r="L49" s="34">
        <v>0.29222709329651703</v>
      </c>
      <c r="M49" s="34">
        <v>0.32055622497917868</v>
      </c>
      <c r="N49" s="34">
        <v>0.34603137645200344</v>
      </c>
      <c r="O49" s="34">
        <v>0.3692723633361531</v>
      </c>
      <c r="P49" s="34">
        <v>0.39070367189692912</v>
      </c>
      <c r="Q49" s="34">
        <v>0.41063175543029518</v>
      </c>
      <c r="R49" s="34">
        <v>0.42928683442021665</v>
      </c>
    </row>
    <row r="50" spans="1:18">
      <c r="A50" s="2"/>
      <c r="B50" s="15">
        <v>38</v>
      </c>
      <c r="C50" s="34">
        <v>0</v>
      </c>
      <c r="D50" s="34">
        <v>0</v>
      </c>
      <c r="E50" s="34">
        <v>0</v>
      </c>
      <c r="F50" s="34">
        <v>0</v>
      </c>
      <c r="G50" s="34">
        <v>0</v>
      </c>
      <c r="H50" s="34">
        <v>8.8370774310062544E-2</v>
      </c>
      <c r="I50" s="34">
        <v>0.16426239824229968</v>
      </c>
      <c r="J50" s="34">
        <v>0.21372066047375921</v>
      </c>
      <c r="K50" s="34">
        <v>0.25282300731447838</v>
      </c>
      <c r="L50" s="34">
        <v>0.28589564066933049</v>
      </c>
      <c r="M50" s="34">
        <v>0.31488235991647273</v>
      </c>
      <c r="N50" s="34">
        <v>0.34086023742813548</v>
      </c>
      <c r="O50" s="34">
        <v>0.3645023056238596</v>
      </c>
      <c r="P50" s="34">
        <v>0.38626367051755722</v>
      </c>
      <c r="Q50" s="34">
        <v>0.4064698273984178</v>
      </c>
      <c r="R50" s="34">
        <v>0.4253635497152205</v>
      </c>
    </row>
    <row r="51" spans="1:18">
      <c r="A51" s="2"/>
      <c r="B51" s="15">
        <v>39</v>
      </c>
      <c r="C51" s="34">
        <v>0</v>
      </c>
      <c r="D51" s="34">
        <v>0</v>
      </c>
      <c r="E51" s="34">
        <v>0</v>
      </c>
      <c r="F51" s="34">
        <v>0</v>
      </c>
      <c r="G51" s="34">
        <v>0</v>
      </c>
      <c r="H51" s="34">
        <v>6.2506793611203246E-2</v>
      </c>
      <c r="I51" s="34">
        <v>0.15212480662848835</v>
      </c>
      <c r="J51" s="34">
        <v>0.2046864959745491</v>
      </c>
      <c r="K51" s="34">
        <v>0.24535264902134521</v>
      </c>
      <c r="L51" s="34">
        <v>0.27941267683347049</v>
      </c>
      <c r="M51" s="34">
        <v>0.30909715082745726</v>
      </c>
      <c r="N51" s="34">
        <v>0.33560286969921838</v>
      </c>
      <c r="O51" s="34">
        <v>0.35966294541083993</v>
      </c>
      <c r="P51" s="34">
        <v>0.38176640881059543</v>
      </c>
      <c r="Q51" s="34">
        <v>0.40225956516319622</v>
      </c>
      <c r="R51" s="34">
        <v>0.42139876339793131</v>
      </c>
    </row>
    <row r="52" spans="1:18">
      <c r="A52" s="2"/>
      <c r="B52" s="15">
        <v>40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0.13891378314059563</v>
      </c>
      <c r="J52" s="34">
        <v>0.19522276334492508</v>
      </c>
      <c r="K52" s="34">
        <v>0.23763787218524438</v>
      </c>
      <c r="L52" s="34">
        <v>0.27276733143155912</v>
      </c>
      <c r="M52" s="34">
        <v>0.30319416450831121</v>
      </c>
      <c r="N52" s="34">
        <v>0.33025510143638692</v>
      </c>
      <c r="O52" s="34">
        <v>0.35475139730475214</v>
      </c>
      <c r="P52" s="34">
        <v>0.37720979322823933</v>
      </c>
      <c r="Q52" s="34">
        <v>0.39799939240324145</v>
      </c>
      <c r="R52" s="34">
        <v>0.41739125303581293</v>
      </c>
    </row>
    <row r="53" spans="1:18">
      <c r="A53" s="2"/>
      <c r="B53" s="15">
        <v>41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0.1242873427039181</v>
      </c>
      <c r="J53" s="34">
        <v>0.18526354075847798</v>
      </c>
      <c r="K53" s="34">
        <v>0.22965396406759714</v>
      </c>
      <c r="L53" s="34">
        <v>0.26594736289909809</v>
      </c>
      <c r="M53" s="34">
        <v>0.29716632141582605</v>
      </c>
      <c r="N53" s="34">
        <v>0.32481241276561629</v>
      </c>
      <c r="O53" s="34">
        <v>0.34976457022732205</v>
      </c>
      <c r="P53" s="34">
        <v>0.37259160002069575</v>
      </c>
      <c r="Q53" s="34">
        <v>0.39368764590183608</v>
      </c>
      <c r="R53" s="34">
        <v>0.41333973571725335</v>
      </c>
    </row>
    <row r="54" spans="1:18">
      <c r="A54" s="2"/>
      <c r="B54" s="15">
        <v>42</v>
      </c>
      <c r="C54" s="34"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0.10767000965354785</v>
      </c>
      <c r="J54" s="34">
        <v>0.17472401075464727</v>
      </c>
      <c r="K54" s="34">
        <v>0.22137172246652134</v>
      </c>
      <c r="L54" s="34">
        <v>0.25893890252721602</v>
      </c>
      <c r="M54" s="34">
        <v>0.29100580052020802</v>
      </c>
      <c r="N54" s="34">
        <v>0.31926989347598578</v>
      </c>
      <c r="O54" s="34">
        <v>0.34469914613879288</v>
      </c>
      <c r="P54" s="34">
        <v>0.36790946351428977</v>
      </c>
      <c r="Q54" s="34">
        <v>0.38932256862272169</v>
      </c>
      <c r="R54" s="34">
        <v>0.40924286372966096</v>
      </c>
    </row>
    <row r="55" spans="1:18">
      <c r="A55" s="2"/>
      <c r="B55" s="15">
        <v>43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8.7940106387482217E-2</v>
      </c>
      <c r="J55" s="34">
        <v>0.16349186569622834</v>
      </c>
      <c r="K55" s="34">
        <v>0.21275622083713058</v>
      </c>
      <c r="L55" s="34">
        <v>0.25172613356633777</v>
      </c>
      <c r="M55" s="34">
        <v>0.2847039253343997</v>
      </c>
      <c r="N55" s="34">
        <v>0.31362219387300899</v>
      </c>
      <c r="O55" s="34">
        <v>0.33955155584180463</v>
      </c>
      <c r="P55" s="34">
        <v>0.36316086299418376</v>
      </c>
      <c r="Q55" s="34">
        <v>0.38490230205831122</v>
      </c>
      <c r="R55" s="34">
        <v>0.40509921983113589</v>
      </c>
    </row>
    <row r="56" spans="1:18">
      <c r="A56" s="2"/>
      <c r="B56" s="15">
        <v>44</v>
      </c>
      <c r="C56" s="34"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6.2202880901796521E-2</v>
      </c>
      <c r="J56" s="34">
        <v>0.15141291800828549</v>
      </c>
      <c r="K56" s="34">
        <v>0.20376509873859761</v>
      </c>
      <c r="L56" s="34">
        <v>0.24429088399813684</v>
      </c>
      <c r="M56" s="34">
        <v>0.27825102635573667</v>
      </c>
      <c r="N56" s="34">
        <v>0.30786346736726333</v>
      </c>
      <c r="O56" s="34">
        <v>0.33431795135888259</v>
      </c>
      <c r="P56" s="34">
        <v>0.35834310798298896</v>
      </c>
      <c r="Q56" s="34">
        <v>0.38042487775455691</v>
      </c>
      <c r="R56" s="34">
        <v>0.40090731206795455</v>
      </c>
    </row>
    <row r="57" spans="1:18">
      <c r="A57" s="2"/>
      <c r="B57" s="15">
        <v>45</v>
      </c>
      <c r="C57" s="34">
        <v>0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0.13826527477394246</v>
      </c>
      <c r="K57" s="34">
        <v>0.19434613344572102</v>
      </c>
      <c r="L57" s="34">
        <v>0.23661210275768749</v>
      </c>
      <c r="M57" s="34">
        <v>0.27163627366118359</v>
      </c>
      <c r="N57" s="34">
        <v>0.30198730303244153</v>
      </c>
      <c r="O57" s="34">
        <v>0.32899417427076588</v>
      </c>
      <c r="P57" s="34">
        <v>0.3534533216686096</v>
      </c>
      <c r="Q57" s="34">
        <v>0.37588820790144084</v>
      </c>
      <c r="R57" s="34">
        <v>0.39666556808332232</v>
      </c>
    </row>
    <row r="58" spans="1:18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57" t="s">
        <v>42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</row>
    <row r="60" spans="1:18">
      <c r="A60" s="57" t="s">
        <v>43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</row>
    <row r="61" spans="1:18">
      <c r="A61" s="57" t="s">
        <v>44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</row>
    <row r="62" spans="1:18" ht="12.75" customHeight="1">
      <c r="A62" s="57" t="s">
        <v>45</v>
      </c>
      <c r="B62" s="57"/>
      <c r="C62" s="57"/>
      <c r="D62" s="57"/>
      <c r="E62" s="5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365" priority="127">
      <formula>IF(C6=#REF!,1,0)</formula>
    </cfRule>
  </conditionalFormatting>
  <conditionalFormatting sqref="C9">
    <cfRule type="expression" dxfId="364" priority="11">
      <formula>IF(C6=#REF!,1,0)</formula>
    </cfRule>
  </conditionalFormatting>
  <conditionalFormatting sqref="C10">
    <cfRule type="expression" dxfId="363" priority="10">
      <formula>IF(C6=#REF!,1,0)</formula>
    </cfRule>
  </conditionalFormatting>
  <conditionalFormatting sqref="C11">
    <cfRule type="expression" dxfId="362" priority="9">
      <formula>IF(C6=#REF!,1,0)</formula>
    </cfRule>
  </conditionalFormatting>
  <conditionalFormatting sqref="C14">
    <cfRule type="expression" dxfId="361" priority="126">
      <formula>IF(C6=#REF!,1,0)</formula>
    </cfRule>
  </conditionalFormatting>
  <conditionalFormatting sqref="C15">
    <cfRule type="expression" dxfId="360" priority="125">
      <formula>IF(C6=#REF!,1,0)</formula>
    </cfRule>
  </conditionalFormatting>
  <conditionalFormatting sqref="C16">
    <cfRule type="expression" dxfId="359" priority="124">
      <formula>IF(C6=#REF!,1,0)</formula>
    </cfRule>
  </conditionalFormatting>
  <conditionalFormatting sqref="C17">
    <cfRule type="expression" dxfId="358" priority="123">
      <formula>IF(C6=#REF!,1,0)</formula>
    </cfRule>
  </conditionalFormatting>
  <conditionalFormatting sqref="C18">
    <cfRule type="expression" dxfId="357" priority="121">
      <formula>IF(C6=#REF!,1,0)</formula>
    </cfRule>
  </conditionalFormatting>
  <conditionalFormatting sqref="C19">
    <cfRule type="expression" dxfId="356" priority="120">
      <formula>IF(C6=#REF!,1,0)</formula>
    </cfRule>
  </conditionalFormatting>
  <conditionalFormatting sqref="C20">
    <cfRule type="expression" dxfId="355" priority="119">
      <formula>IF(C6=#REF!,1,0)</formula>
    </cfRule>
  </conditionalFormatting>
  <conditionalFormatting sqref="C21">
    <cfRule type="expression" dxfId="354" priority="118">
      <formula>IF(C6=#REF!,1,0)</formula>
    </cfRule>
  </conditionalFormatting>
  <conditionalFormatting sqref="C38">
    <cfRule type="expression" dxfId="353" priority="117">
      <formula>IF(C6=#REF!,1,0)</formula>
    </cfRule>
  </conditionalFormatting>
  <conditionalFormatting sqref="C39">
    <cfRule type="expression" dxfId="352" priority="116">
      <formula>IF(C6=#REF!,1,0)</formula>
    </cfRule>
  </conditionalFormatting>
  <conditionalFormatting sqref="C40">
    <cfRule type="expression" dxfId="351" priority="115">
      <formula>IF(C6=#REF!,1,0)</formula>
    </cfRule>
  </conditionalFormatting>
  <conditionalFormatting sqref="C41">
    <cfRule type="expression" dxfId="350" priority="114">
      <formula>IF(C6=#REF!,1,0)</formula>
    </cfRule>
  </conditionalFormatting>
  <conditionalFormatting sqref="C42">
    <cfRule type="expression" dxfId="349" priority="113">
      <formula>IF(C6=#REF!,1,0)</formula>
    </cfRule>
  </conditionalFormatting>
  <conditionalFormatting sqref="C43">
    <cfRule type="expression" dxfId="348" priority="112">
      <formula>IF(C6=#REF!,1,0)</formula>
    </cfRule>
  </conditionalFormatting>
  <conditionalFormatting sqref="C44">
    <cfRule type="expression" dxfId="347" priority="111">
      <formula>IF(C6=#REF!,1,0)</formula>
    </cfRule>
  </conditionalFormatting>
  <conditionalFormatting sqref="C45">
    <cfRule type="expression" dxfId="346" priority="110">
      <formula>IF(C6=#REF!,1,0)</formula>
    </cfRule>
  </conditionalFormatting>
  <conditionalFormatting sqref="C7:D7">
    <cfRule type="expression" dxfId="345" priority="122">
      <formula>IF(C6=#REF!,1,0)</formula>
    </cfRule>
  </conditionalFormatting>
  <conditionalFormatting sqref="J7">
    <cfRule type="expression" dxfId="344" priority="109">
      <formula>IF(J6=#REF!,1,0)</formula>
    </cfRule>
  </conditionalFormatting>
  <conditionalFormatting sqref="J8">
    <cfRule type="expression" dxfId="343" priority="108">
      <formula>IF(J6=#REF!,1,0)</formula>
    </cfRule>
  </conditionalFormatting>
  <conditionalFormatting sqref="J9">
    <cfRule type="expression" dxfId="342" priority="16">
      <formula>IF(J6=#REF!,1,0)</formula>
    </cfRule>
  </conditionalFormatting>
  <conditionalFormatting sqref="J10">
    <cfRule type="expression" dxfId="341" priority="15">
      <formula>IF(J6=#REF!,1,0)</formula>
    </cfRule>
  </conditionalFormatting>
  <conditionalFormatting sqref="J11">
    <cfRule type="expression" dxfId="340" priority="14">
      <formula>IF(J6=#REF!,1,0)</formula>
    </cfRule>
  </conditionalFormatting>
  <conditionalFormatting sqref="J12">
    <cfRule type="expression" dxfId="339" priority="13">
      <formula>IF(J6=#REF!,1,0)</formula>
    </cfRule>
  </conditionalFormatting>
  <conditionalFormatting sqref="J13">
    <cfRule type="expression" dxfId="338" priority="12">
      <formula>IF(J6=#REF!,1,0)</formula>
    </cfRule>
  </conditionalFormatting>
  <conditionalFormatting sqref="J14">
    <cfRule type="expression" dxfId="337" priority="107">
      <formula>IF(J6=#REF!,1,0)</formula>
    </cfRule>
  </conditionalFormatting>
  <conditionalFormatting sqref="J15">
    <cfRule type="expression" dxfId="336" priority="106">
      <formula>IF(J6=#REF!,1,0)</formula>
    </cfRule>
  </conditionalFormatting>
  <conditionalFormatting sqref="J16">
    <cfRule type="expression" dxfId="335" priority="105">
      <formula>IF(J6=#REF!,1,0)</formula>
    </cfRule>
  </conditionalFormatting>
  <conditionalFormatting sqref="J17">
    <cfRule type="expression" dxfId="334" priority="104">
      <formula>IF(J6=#REF!,1,0)</formula>
    </cfRule>
  </conditionalFormatting>
  <conditionalFormatting sqref="J18">
    <cfRule type="expression" dxfId="333" priority="103">
      <formula>IF(J6=#REF!,1,0)</formula>
    </cfRule>
  </conditionalFormatting>
  <conditionalFormatting sqref="J19">
    <cfRule type="expression" dxfId="332" priority="100">
      <formula>IF(J6=#REF!,1,0)</formula>
    </cfRule>
  </conditionalFormatting>
  <conditionalFormatting sqref="J20">
    <cfRule type="expression" dxfId="331" priority="101">
      <formula>IF(J6=#REF!,1,0)</formula>
    </cfRule>
  </conditionalFormatting>
  <conditionalFormatting sqref="J21">
    <cfRule type="expression" dxfId="330" priority="102">
      <formula>IF(J6=#REF!,1,0)</formula>
    </cfRule>
  </conditionalFormatting>
  <conditionalFormatting sqref="J22">
    <cfRule type="expression" dxfId="329" priority="71">
      <formula>IF(J6=#REF!,1,0)</formula>
    </cfRule>
  </conditionalFormatting>
  <conditionalFormatting sqref="J23">
    <cfRule type="expression" dxfId="328" priority="70">
      <formula>IF(J6=#REF!,1,0)</formula>
    </cfRule>
  </conditionalFormatting>
  <conditionalFormatting sqref="J24">
    <cfRule type="expression" dxfId="327" priority="69">
      <formula>IF(J6=#REF!,1,0)</formula>
    </cfRule>
  </conditionalFormatting>
  <conditionalFormatting sqref="J25">
    <cfRule type="expression" dxfId="326" priority="68">
      <formula>IF(J6=#REF!,1,0)</formula>
    </cfRule>
  </conditionalFormatting>
  <conditionalFormatting sqref="J26">
    <cfRule type="expression" dxfId="325" priority="67">
      <formula>IF(J6=#REF!,1,0)</formula>
    </cfRule>
  </conditionalFormatting>
  <conditionalFormatting sqref="J27">
    <cfRule type="expression" dxfId="324" priority="66">
      <formula>IF(J6=#REF!,1,0)</formula>
    </cfRule>
  </conditionalFormatting>
  <conditionalFormatting sqref="J28">
    <cfRule type="expression" dxfId="323" priority="65">
      <formula>IF(J6=#REF!,1,0)</formula>
    </cfRule>
  </conditionalFormatting>
  <conditionalFormatting sqref="J29">
    <cfRule type="expression" dxfId="322" priority="64">
      <formula>IF(J6=#REF!,1,0)</formula>
    </cfRule>
  </conditionalFormatting>
  <conditionalFormatting sqref="J30">
    <cfRule type="expression" dxfId="321" priority="63">
      <formula>IF(J6=#REF!,1,0)</formula>
    </cfRule>
  </conditionalFormatting>
  <conditionalFormatting sqref="J31">
    <cfRule type="expression" dxfId="320" priority="62">
      <formula>IF(J6=#REF!,1,0)</formula>
    </cfRule>
  </conditionalFormatting>
  <conditionalFormatting sqref="J32">
    <cfRule type="expression" dxfId="319" priority="61">
      <formula>IF(J6=#REF!,1,0)</formula>
    </cfRule>
  </conditionalFormatting>
  <conditionalFormatting sqref="J33">
    <cfRule type="expression" dxfId="318" priority="60">
      <formula>IF(J6=#REF!,1,0)</formula>
    </cfRule>
  </conditionalFormatting>
  <conditionalFormatting sqref="J34">
    <cfRule type="expression" dxfId="317" priority="59">
      <formula>IF(J6=#REF!,1,0)</formula>
    </cfRule>
  </conditionalFormatting>
  <conditionalFormatting sqref="J35">
    <cfRule type="expression" dxfId="316" priority="58">
      <formula>IF(J6=#REF!,1,0)</formula>
    </cfRule>
  </conditionalFormatting>
  <conditionalFormatting sqref="J36">
    <cfRule type="expression" dxfId="315" priority="57">
      <formula>IF(J6=#REF!,1,0)</formula>
    </cfRule>
  </conditionalFormatting>
  <conditionalFormatting sqref="J37">
    <cfRule type="expression" dxfId="314" priority="91">
      <formula>IF(J6=#REF!,1,0)</formula>
    </cfRule>
  </conditionalFormatting>
  <conditionalFormatting sqref="J38">
    <cfRule type="expression" dxfId="313" priority="99">
      <formula>IF(J6=#REF!,1,0)</formula>
    </cfRule>
  </conditionalFormatting>
  <conditionalFormatting sqref="J39">
    <cfRule type="expression" dxfId="312" priority="98">
      <formula>IF(J6=#REF!,1,0)</formula>
    </cfRule>
  </conditionalFormatting>
  <conditionalFormatting sqref="J40">
    <cfRule type="expression" dxfId="311" priority="97">
      <formula>IF(J6=#REF!,1,0)</formula>
    </cfRule>
  </conditionalFormatting>
  <conditionalFormatting sqref="J41">
    <cfRule type="expression" dxfId="310" priority="96">
      <formula>IF(J6=#REF!,1,0)</formula>
    </cfRule>
  </conditionalFormatting>
  <conditionalFormatting sqref="J42">
    <cfRule type="expression" dxfId="309" priority="95">
      <formula>IF(J6=#REF!,1,0)</formula>
    </cfRule>
  </conditionalFormatting>
  <conditionalFormatting sqref="J43">
    <cfRule type="expression" dxfId="308" priority="94">
      <formula>IF(J6=#REF!,1,0)</formula>
    </cfRule>
  </conditionalFormatting>
  <conditionalFormatting sqref="J44">
    <cfRule type="expression" dxfId="307" priority="93">
      <formula>IF(J6=#REF!,1,0)</formula>
    </cfRule>
  </conditionalFormatting>
  <conditionalFormatting sqref="J45">
    <cfRule type="expression" dxfId="306" priority="92">
      <formula>IF(J6=#REF!,1,0)</formula>
    </cfRule>
  </conditionalFormatting>
  <conditionalFormatting sqref="J46">
    <cfRule type="expression" dxfId="305" priority="56">
      <formula>IF(J6=#REF!,1,0)</formula>
    </cfRule>
  </conditionalFormatting>
  <conditionalFormatting sqref="J47">
    <cfRule type="expression" dxfId="304" priority="55">
      <formula>IF(J6=#REF!,1,0)</formula>
    </cfRule>
  </conditionalFormatting>
  <conditionalFormatting sqref="J48">
    <cfRule type="expression" dxfId="303" priority="54">
      <formula>IF(J6=#REF!,1,0)</formula>
    </cfRule>
  </conditionalFormatting>
  <conditionalFormatting sqref="J49">
    <cfRule type="expression" dxfId="302" priority="53">
      <formula>IF(J6=#REF!,1,0)</formula>
    </cfRule>
  </conditionalFormatting>
  <conditionalFormatting sqref="J50">
    <cfRule type="expression" dxfId="301" priority="52">
      <formula>IF(J6=#REF!,1,0)</formula>
    </cfRule>
  </conditionalFormatting>
  <conditionalFormatting sqref="J51">
    <cfRule type="expression" dxfId="300" priority="51">
      <formula>IF(J6=#REF!,1,0)</formula>
    </cfRule>
  </conditionalFormatting>
  <conditionalFormatting sqref="J52">
    <cfRule type="expression" dxfId="299" priority="50">
      <formula>IF(J6=#REF!,1,0)</formula>
    </cfRule>
  </conditionalFormatting>
  <conditionalFormatting sqref="J53">
    <cfRule type="expression" dxfId="298" priority="49">
      <formula>IF(J6=#REF!,1,0)</formula>
    </cfRule>
  </conditionalFormatting>
  <conditionalFormatting sqref="J54">
    <cfRule type="expression" dxfId="297" priority="48">
      <formula>IF(J6=#REF!,1,0)</formula>
    </cfRule>
  </conditionalFormatting>
  <conditionalFormatting sqref="J55">
    <cfRule type="expression" dxfId="296" priority="47">
      <formula>IF(J6=#REF!,1,0)</formula>
    </cfRule>
  </conditionalFormatting>
  <conditionalFormatting sqref="J56">
    <cfRule type="expression" dxfId="295" priority="46">
      <formula>IF(J6=#REF!,1,0)</formula>
    </cfRule>
  </conditionalFormatting>
  <conditionalFormatting sqref="J57">
    <cfRule type="expression" dxfId="294" priority="45">
      <formula>IF(J6=#REF!,1,0)</formula>
    </cfRule>
  </conditionalFormatting>
  <conditionalFormatting sqref="O7">
    <cfRule type="expression" dxfId="293" priority="90">
      <formula>IF(O6=#REF!,1,0)</formula>
    </cfRule>
  </conditionalFormatting>
  <conditionalFormatting sqref="O8">
    <cfRule type="expression" dxfId="292" priority="89">
      <formula>IF(O6=#REF!,1,0)</formula>
    </cfRule>
  </conditionalFormatting>
  <conditionalFormatting sqref="O9">
    <cfRule type="expression" dxfId="291" priority="8">
      <formula>IF(O6=#REF!,1,0)</formula>
    </cfRule>
  </conditionalFormatting>
  <conditionalFormatting sqref="O10">
    <cfRule type="expression" dxfId="290" priority="7">
      <formula>IF(O6=#REF!,1,0)</formula>
    </cfRule>
  </conditionalFormatting>
  <conditionalFormatting sqref="O11">
    <cfRule type="expression" dxfId="289" priority="6">
      <formula>IF(O6=#REF!,1,0)</formula>
    </cfRule>
  </conditionalFormatting>
  <conditionalFormatting sqref="O12">
    <cfRule type="expression" dxfId="288" priority="5">
      <formula>IF(O6=#REF!,1,0)</formula>
    </cfRule>
  </conditionalFormatting>
  <conditionalFormatting sqref="O13">
    <cfRule type="expression" dxfId="287" priority="4">
      <formula>IF(O6=#REF!,1,0)</formula>
    </cfRule>
  </conditionalFormatting>
  <conditionalFormatting sqref="O14">
    <cfRule type="expression" dxfId="286" priority="88">
      <formula>IF(O6=#REF!,1,0)</formula>
    </cfRule>
  </conditionalFormatting>
  <conditionalFormatting sqref="O15">
    <cfRule type="expression" dxfId="285" priority="87">
      <formula>IF(O6=#REF!,1,0)</formula>
    </cfRule>
  </conditionalFormatting>
  <conditionalFormatting sqref="O16">
    <cfRule type="expression" dxfId="284" priority="86">
      <formula>IF(O6=#REF!,1,0)</formula>
    </cfRule>
  </conditionalFormatting>
  <conditionalFormatting sqref="O17">
    <cfRule type="expression" dxfId="283" priority="85">
      <formula>IF(O6=#REF!,1,0)</formula>
    </cfRule>
  </conditionalFormatting>
  <conditionalFormatting sqref="O18">
    <cfRule type="expression" dxfId="282" priority="84">
      <formula>IF(O6=#REF!,1,0)</formula>
    </cfRule>
  </conditionalFormatting>
  <conditionalFormatting sqref="O19">
    <cfRule type="expression" dxfId="281" priority="83">
      <formula>IF(O6=#REF!,1,0)</formula>
    </cfRule>
  </conditionalFormatting>
  <conditionalFormatting sqref="O20">
    <cfRule type="expression" dxfId="280" priority="82">
      <formula>IF(O6=#REF!,1,0)</formula>
    </cfRule>
  </conditionalFormatting>
  <conditionalFormatting sqref="O21">
    <cfRule type="expression" dxfId="279" priority="81">
      <formula>IF(O6=#REF!,1,0)</formula>
    </cfRule>
  </conditionalFormatting>
  <conditionalFormatting sqref="O22">
    <cfRule type="expression" dxfId="278" priority="2">
      <formula>IF(O2=#REF!,1,0)</formula>
    </cfRule>
  </conditionalFormatting>
  <conditionalFormatting sqref="O23">
    <cfRule type="expression" dxfId="277" priority="43">
      <formula>IF(O6=#REF!,1,0)</formula>
    </cfRule>
  </conditionalFormatting>
  <conditionalFormatting sqref="O24">
    <cfRule type="expression" dxfId="276" priority="42">
      <formula>IF(O6=#REF!,1,0)</formula>
    </cfRule>
  </conditionalFormatting>
  <conditionalFormatting sqref="O25">
    <cfRule type="expression" dxfId="275" priority="41">
      <formula>IF(O6=#REF!,1,0)</formula>
    </cfRule>
  </conditionalFormatting>
  <conditionalFormatting sqref="O26:O29">
    <cfRule type="expression" dxfId="274" priority="1">
      <formula>IF(O8=#REF!,1,0)</formula>
    </cfRule>
  </conditionalFormatting>
  <conditionalFormatting sqref="O30">
    <cfRule type="expression" dxfId="273" priority="36">
      <formula>IF(O6=#REF!,1,0)</formula>
    </cfRule>
  </conditionalFormatting>
  <conditionalFormatting sqref="O31">
    <cfRule type="expression" dxfId="272" priority="35">
      <formula>IF(O6=#REF!,1,0)</formula>
    </cfRule>
  </conditionalFormatting>
  <conditionalFormatting sqref="O32">
    <cfRule type="expression" dxfId="271" priority="34">
      <formula>IF(O6=#REF!,1,0)</formula>
    </cfRule>
  </conditionalFormatting>
  <conditionalFormatting sqref="O33">
    <cfRule type="expression" dxfId="270" priority="33">
      <formula>IF(O6=#REF!,1,0)</formula>
    </cfRule>
  </conditionalFormatting>
  <conditionalFormatting sqref="O34">
    <cfRule type="expression" dxfId="269" priority="32">
      <formula>IF(O6=#REF!,1,0)</formula>
    </cfRule>
  </conditionalFormatting>
  <conditionalFormatting sqref="O35">
    <cfRule type="expression" dxfId="268" priority="31">
      <formula>IF(O6=#REF!,1,0)</formula>
    </cfRule>
  </conditionalFormatting>
  <conditionalFormatting sqref="O36">
    <cfRule type="expression" dxfId="267" priority="30">
      <formula>IF(O6=#REF!,1,0)</formula>
    </cfRule>
  </conditionalFormatting>
  <conditionalFormatting sqref="O37">
    <cfRule type="expression" dxfId="266" priority="80">
      <formula>IF(O6=#REF!,1,0)</formula>
    </cfRule>
  </conditionalFormatting>
  <conditionalFormatting sqref="O38">
    <cfRule type="expression" dxfId="265" priority="79">
      <formula>IF(O6=#REF!,1,0)</formula>
    </cfRule>
  </conditionalFormatting>
  <conditionalFormatting sqref="O39">
    <cfRule type="expression" dxfId="264" priority="78">
      <formula>IF(O6=#REF!,1,0)</formula>
    </cfRule>
  </conditionalFormatting>
  <conditionalFormatting sqref="O40">
    <cfRule type="expression" dxfId="263" priority="77">
      <formula>IF(O6=#REF!,1,0)</formula>
    </cfRule>
  </conditionalFormatting>
  <conditionalFormatting sqref="O41">
    <cfRule type="expression" dxfId="262" priority="76">
      <formula>IF(O6=#REF!,1,0)</formula>
    </cfRule>
  </conditionalFormatting>
  <conditionalFormatting sqref="O42">
    <cfRule type="expression" dxfId="261" priority="75">
      <formula>IF(O6=#REF!,1,0)</formula>
    </cfRule>
  </conditionalFormatting>
  <conditionalFormatting sqref="O43">
    <cfRule type="expression" dxfId="260" priority="74">
      <formula>IF(O6=#REF!,1,0)</formula>
    </cfRule>
  </conditionalFormatting>
  <conditionalFormatting sqref="O44">
    <cfRule type="expression" dxfId="259" priority="73">
      <formula>IF(O6=#REF!,1,0)</formula>
    </cfRule>
  </conditionalFormatting>
  <conditionalFormatting sqref="O45">
    <cfRule type="expression" dxfId="258" priority="72">
      <formula>IF(O6=#REF!,1,0)</formula>
    </cfRule>
  </conditionalFormatting>
  <conditionalFormatting sqref="O46">
    <cfRule type="expression" dxfId="257" priority="29">
      <formula>IF(O6=#REF!,1,0)</formula>
    </cfRule>
  </conditionalFormatting>
  <conditionalFormatting sqref="O47">
    <cfRule type="expression" dxfId="256" priority="28">
      <formula>IF(O6=#REF!,1,0)</formula>
    </cfRule>
  </conditionalFormatting>
  <conditionalFormatting sqref="O48">
    <cfRule type="expression" dxfId="255" priority="27">
      <formula>IF(O6=#REF!,1,0)</formula>
    </cfRule>
  </conditionalFormatting>
  <conditionalFormatting sqref="O49">
    <cfRule type="expression" priority="26">
      <formula>IF(O6=#REF!,1,0)</formula>
    </cfRule>
    <cfRule type="expression" dxfId="254" priority="25">
      <formula>IF(O6=#REF!,1,0)</formula>
    </cfRule>
  </conditionalFormatting>
  <conditionalFormatting sqref="O50">
    <cfRule type="expression" dxfId="253" priority="24">
      <formula>IF(O6=#REF!,1,0)</formula>
    </cfRule>
  </conditionalFormatting>
  <conditionalFormatting sqref="O51">
    <cfRule type="expression" dxfId="252" priority="23">
      <formula>IF(O6=#REF!,1,0)</formula>
    </cfRule>
  </conditionalFormatting>
  <conditionalFormatting sqref="O52">
    <cfRule type="expression" dxfId="251" priority="22">
      <formula>IF(O6=#REF!,1,0)</formula>
    </cfRule>
  </conditionalFormatting>
  <conditionalFormatting sqref="O53">
    <cfRule type="expression" dxfId="250" priority="21">
      <formula>IF(O6=#REF!,1,0)</formula>
    </cfRule>
  </conditionalFormatting>
  <conditionalFormatting sqref="O54">
    <cfRule type="expression" dxfId="249" priority="20">
      <formula>IF(O6=#REF!,1,0)</formula>
    </cfRule>
  </conditionalFormatting>
  <conditionalFormatting sqref="O55">
    <cfRule type="expression" dxfId="248" priority="19">
      <formula>IF(O6=#REF!,1,0)</formula>
    </cfRule>
  </conditionalFormatting>
  <conditionalFormatting sqref="O56">
    <cfRule type="expression" dxfId="247" priority="18">
      <formula>IF(O6=#REF!,1,0)</formula>
    </cfRule>
  </conditionalFormatting>
  <conditionalFormatting sqref="O57">
    <cfRule type="expression" dxfId="246" priority="17">
      <formula>IF(O6=#REF!,1,0)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R62"/>
  <sheetViews>
    <sheetView showGridLines="0" zoomScaleNormal="100" workbookViewId="0">
      <selection activeCell="I16" sqref="I16"/>
    </sheetView>
  </sheetViews>
  <sheetFormatPr defaultColWidth="11.42578125" defaultRowHeight="12.75"/>
  <cols>
    <col min="1" max="1" width="34.7109375" style="5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>
      <c r="A2" s="58" t="s">
        <v>25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spans="1:18" ht="15">
      <c r="B3" s="59" t="s">
        <v>35</v>
      </c>
      <c r="C3" s="59"/>
      <c r="D3" s="59"/>
      <c r="E3" s="59"/>
      <c r="F3" s="7">
        <f>'PARÁMETROS DE ENTRADA'!$F$7</f>
        <v>1</v>
      </c>
      <c r="G3" s="60" t="s">
        <v>36</v>
      </c>
      <c r="H3" s="60"/>
    </row>
    <row r="4" spans="1:18">
      <c r="A4" s="2"/>
      <c r="B4" s="61" t="s">
        <v>37</v>
      </c>
      <c r="C4" s="61" t="s">
        <v>46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18">
      <c r="A5" s="2"/>
      <c r="B5" s="61"/>
      <c r="C5" s="61" t="s">
        <v>39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</row>
    <row r="6" spans="1:18">
      <c r="A6" s="6" t="s">
        <v>40</v>
      </c>
      <c r="B6" s="16" t="s">
        <v>41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>
      <c r="A7" s="3" t="str">
        <f>+'1.27 SIN SOL'!A7</f>
        <v>5076 - EST. 32 - QUINQUIMO 110 kV C1</v>
      </c>
      <c r="B7" s="15">
        <v>-5</v>
      </c>
      <c r="C7" s="34">
        <v>0.23218171619546288</v>
      </c>
      <c r="D7" s="34">
        <v>0.27082404577122487</v>
      </c>
      <c r="E7" s="34">
        <v>0.30368749089415792</v>
      </c>
      <c r="F7" s="34">
        <v>0.33253982367481566</v>
      </c>
      <c r="G7" s="34">
        <v>0.35839438996635448</v>
      </c>
      <c r="H7" s="34">
        <v>0.38189851806092739</v>
      </c>
      <c r="I7" s="34">
        <v>0.40349685040835875</v>
      </c>
      <c r="J7" s="34">
        <v>0.4235111716111889</v>
      </c>
      <c r="K7" s="34">
        <v>0.44218370790781714</v>
      </c>
      <c r="L7" s="34">
        <v>0.45970249360848775</v>
      </c>
      <c r="M7" s="34">
        <v>0.47621714275139121</v>
      </c>
      <c r="N7" s="34">
        <v>0.49184913182741169</v>
      </c>
      <c r="O7" s="34">
        <v>0.50669876908871325</v>
      </c>
      <c r="P7" s="34">
        <v>0.52085007338243106</v>
      </c>
      <c r="Q7" s="34">
        <v>0.53437428437487755</v>
      </c>
      <c r="R7" s="34">
        <v>0.54733244812299009</v>
      </c>
    </row>
    <row r="8" spans="1:18">
      <c r="A8" s="2"/>
      <c r="B8" s="15">
        <v>-4</v>
      </c>
      <c r="C8" s="34">
        <v>0.22326009996025997</v>
      </c>
      <c r="D8" s="34">
        <v>0.26334953621045404</v>
      </c>
      <c r="E8" s="34">
        <v>0.29715596816220796</v>
      </c>
      <c r="F8" s="34">
        <v>0.3266869420618041</v>
      </c>
      <c r="G8" s="34">
        <v>0.35306103994988919</v>
      </c>
      <c r="H8" s="34">
        <v>0.37698005277756108</v>
      </c>
      <c r="I8" s="34">
        <v>0.39892003385999891</v>
      </c>
      <c r="J8" s="34">
        <v>0.4192223368336494</v>
      </c>
      <c r="K8" s="34">
        <v>0.43814210672976556</v>
      </c>
      <c r="L8" s="34">
        <v>0.45587630066551754</v>
      </c>
      <c r="M8" s="34">
        <v>0.47258092319156136</v>
      </c>
      <c r="N8" s="34">
        <v>0.48838216604509682</v>
      </c>
      <c r="O8" s="34">
        <v>0.503383904349054</v>
      </c>
      <c r="P8" s="34">
        <v>0.51767291275845173</v>
      </c>
      <c r="Q8" s="34">
        <v>0.5313225991420133</v>
      </c>
      <c r="R8" s="34">
        <v>0.54439574258368406</v>
      </c>
    </row>
    <row r="9" spans="1:18">
      <c r="A9" s="2"/>
      <c r="B9" s="15">
        <v>-3</v>
      </c>
      <c r="C9" s="34">
        <v>0.21395903632729166</v>
      </c>
      <c r="D9" s="34">
        <v>0.25565016171029675</v>
      </c>
      <c r="E9" s="34">
        <v>0.2904720234474264</v>
      </c>
      <c r="F9" s="34">
        <v>0.32072225936903009</v>
      </c>
      <c r="G9" s="34">
        <v>0.34764130629111639</v>
      </c>
      <c r="H9" s="34">
        <v>0.37199233459242509</v>
      </c>
      <c r="I9" s="34">
        <v>0.39428614769655607</v>
      </c>
      <c r="J9" s="34">
        <v>0.41488545740081562</v>
      </c>
      <c r="K9" s="34">
        <v>0.43405936339028539</v>
      </c>
      <c r="L9" s="34">
        <v>0.45201438246199643</v>
      </c>
      <c r="M9" s="34">
        <v>0.46891332049575069</v>
      </c>
      <c r="N9" s="34">
        <v>0.4848873600846782</v>
      </c>
      <c r="O9" s="34">
        <v>0.50004413427668037</v>
      </c>
      <c r="P9" s="34">
        <v>0.51447330969721772</v>
      </c>
      <c r="Q9" s="34">
        <v>0.5282505617949842</v>
      </c>
      <c r="R9" s="34">
        <v>0.54144047672343576</v>
      </c>
    </row>
    <row r="10" spans="1:18">
      <c r="A10" s="2"/>
      <c r="B10" s="15">
        <v>-2</v>
      </c>
      <c r="C10" s="34">
        <v>0.20422658560529425</v>
      </c>
      <c r="D10" s="34">
        <v>0.24770487187959364</v>
      </c>
      <c r="E10" s="34">
        <v>0.28362481011739071</v>
      </c>
      <c r="F10" s="34">
        <v>0.31463935488683836</v>
      </c>
      <c r="G10" s="34">
        <v>0.34213102756212976</v>
      </c>
      <c r="H10" s="34">
        <v>0.36693248813928625</v>
      </c>
      <c r="I10" s="34">
        <v>0.38959310821365262</v>
      </c>
      <c r="J10" s="34">
        <v>0.41049896655964163</v>
      </c>
      <c r="K10" s="34">
        <v>0.42993426464605417</v>
      </c>
      <c r="L10" s="34">
        <v>0.44811577663437047</v>
      </c>
      <c r="M10" s="34">
        <v>0.46521355585839413</v>
      </c>
      <c r="N10" s="34">
        <v>0.48136407291360184</v>
      </c>
      <c r="O10" s="34">
        <v>0.49667892351362308</v>
      </c>
      <c r="P10" s="34">
        <v>0.51125081142131867</v>
      </c>
      <c r="Q10" s="34">
        <v>0.52515778514537292</v>
      </c>
      <c r="R10" s="34">
        <v>0.53846631619473695</v>
      </c>
    </row>
    <row r="11" spans="1:18">
      <c r="A11" s="2"/>
      <c r="B11" s="15">
        <v>-1</v>
      </c>
      <c r="C11" s="34">
        <v>0.19399772495691914</v>
      </c>
      <c r="D11" s="34">
        <v>0.23948910665674936</v>
      </c>
      <c r="E11" s="34">
        <v>0.27660213072659734</v>
      </c>
      <c r="F11" s="34">
        <v>0.30843117017731708</v>
      </c>
      <c r="G11" s="34">
        <v>0.33652569882742128</v>
      </c>
      <c r="H11" s="34">
        <v>0.36179743513446688</v>
      </c>
      <c r="I11" s="34">
        <v>0.38483870336769083</v>
      </c>
      <c r="J11" s="34">
        <v>0.40606121200155598</v>
      </c>
      <c r="K11" s="34">
        <v>0.42576553778459952</v>
      </c>
      <c r="L11" s="34">
        <v>0.44417947805131403</v>
      </c>
      <c r="M11" s="34">
        <v>0.46148081883544168</v>
      </c>
      <c r="N11" s="34">
        <v>0.47781163952893652</v>
      </c>
      <c r="O11" s="34">
        <v>0.49328771816662276</v>
      </c>
      <c r="P11" s="34">
        <v>0.50800495056521755</v>
      </c>
      <c r="Q11" s="34">
        <v>0.52204387034437538</v>
      </c>
      <c r="R11" s="34">
        <v>0.53547291720186396</v>
      </c>
    </row>
    <row r="12" spans="1:18">
      <c r="A12" s="2"/>
      <c r="B12" s="15">
        <v>0</v>
      </c>
      <c r="C12" s="34">
        <v>0.18318920324816185</v>
      </c>
      <c r="D12" s="34">
        <v>0.23097391625073885</v>
      </c>
      <c r="E12" s="34">
        <v>0.26939018835212303</v>
      </c>
      <c r="F12" s="34">
        <v>0.30208991634439214</v>
      </c>
      <c r="G12" s="34">
        <v>0.33082043037482356</v>
      </c>
      <c r="H12" s="34">
        <v>0.35658387361095201</v>
      </c>
      <c r="I12" s="34">
        <v>0.38002058133914668</v>
      </c>
      <c r="J12" s="34">
        <v>0.40157044911192957</v>
      </c>
      <c r="K12" s="34">
        <v>0.42155184641512033</v>
      </c>
      <c r="L12" s="34">
        <v>0.44020443606966042</v>
      </c>
      <c r="M12" s="34">
        <v>0.45771426548821442</v>
      </c>
      <c r="N12" s="34">
        <v>0.47422936966223417</v>
      </c>
      <c r="O12" s="34">
        <v>0.48986994487914126</v>
      </c>
      <c r="P12" s="34">
        <v>0.50473524449491158</v>
      </c>
      <c r="Q12" s="34">
        <v>0.5189084063739442</v>
      </c>
      <c r="R12" s="34">
        <v>0.53245992611351323</v>
      </c>
    </row>
    <row r="13" spans="1:18">
      <c r="A13" s="2"/>
      <c r="B13" s="15">
        <v>1</v>
      </c>
      <c r="C13" s="34">
        <v>0.17169145823768558</v>
      </c>
      <c r="D13" s="34">
        <v>0.22212477508460896</v>
      </c>
      <c r="E13" s="34">
        <v>0.26197327574347495</v>
      </c>
      <c r="F13" s="34">
        <v>0.29560696319691776</v>
      </c>
      <c r="G13" s="34">
        <v>0.32500989983712442</v>
      </c>
      <c r="H13" s="34">
        <v>0.35128825433393635</v>
      </c>
      <c r="I13" s="34">
        <v>0.37513623774907717</v>
      </c>
      <c r="J13" s="34">
        <v>0.39702483351760631</v>
      </c>
      <c r="K13" s="34">
        <v>0.41729178586750898</v>
      </c>
      <c r="L13" s="34">
        <v>0.43618955155916461</v>
      </c>
      <c r="M13" s="34">
        <v>0.45391301638447379</v>
      </c>
      <c r="N13" s="34">
        <v>0.47061654639272177</v>
      </c>
      <c r="O13" s="34">
        <v>0.48642500984256187</v>
      </c>
      <c r="P13" s="34">
        <v>0.5014411945860956</v>
      </c>
      <c r="Q13" s="34">
        <v>0.51575096950890065</v>
      </c>
      <c r="R13" s="34">
        <v>0.52942697905467462</v>
      </c>
    </row>
    <row r="14" spans="1:18">
      <c r="A14" s="2"/>
      <c r="B14" s="15">
        <v>2</v>
      </c>
      <c r="C14" s="34">
        <v>0.15935524171446636</v>
      </c>
      <c r="D14" s="34">
        <v>0.21289994866063319</v>
      </c>
      <c r="E14" s="34">
        <v>0.25433338214662649</v>
      </c>
      <c r="F14" s="34">
        <v>0.28897270578457696</v>
      </c>
      <c r="G14" s="34">
        <v>0.31908829636207559</v>
      </c>
      <c r="H14" s="34">
        <v>0.34590675391537229</v>
      </c>
      <c r="I14" s="34">
        <v>0.37018300132964199</v>
      </c>
      <c r="J14" s="34">
        <v>0.39242241284110957</v>
      </c>
      <c r="K14" s="34">
        <v>0.41298387815402116</v>
      </c>
      <c r="L14" s="34">
        <v>0.43213367367182165</v>
      </c>
      <c r="M14" s="34">
        <v>0.4500761544430229</v>
      </c>
      <c r="N14" s="34">
        <v>0.46697242466076239</v>
      </c>
      <c r="O14" s="34">
        <v>0.48295229774162662</v>
      </c>
      <c r="P14" s="34">
        <v>0.49812228545767867</v>
      </c>
      <c r="Q14" s="34">
        <v>0.51257112274795447</v>
      </c>
      <c r="R14" s="34">
        <v>0.52637370147637541</v>
      </c>
    </row>
    <row r="15" spans="1:18">
      <c r="A15" s="2"/>
      <c r="B15" s="15">
        <v>3</v>
      </c>
      <c r="C15" s="34">
        <v>0.14596797828091448</v>
      </c>
      <c r="D15" s="34">
        <v>0.20324818826388194</v>
      </c>
      <c r="E15" s="34">
        <v>0.24644968946605256</v>
      </c>
      <c r="F15" s="34">
        <v>0.28217640238876146</v>
      </c>
      <c r="G15" s="34">
        <v>0.31304925515384524</v>
      </c>
      <c r="H15" s="34">
        <v>0.34043524404430853</v>
      </c>
      <c r="I15" s="34">
        <v>0.36515801781364493</v>
      </c>
      <c r="J15" s="34">
        <v>0.38776111755571163</v>
      </c>
      <c r="K15" s="34">
        <v>0.40862656644163464</v>
      </c>
      <c r="L15" s="34">
        <v>0.42803559632837868</v>
      </c>
      <c r="M15" s="34">
        <v>0.44620272260659177</v>
      </c>
      <c r="N15" s="34">
        <v>0.46329622967265971</v>
      </c>
      <c r="O15" s="34">
        <v>0.47945117062867765</v>
      </c>
      <c r="P15" s="34">
        <v>0.49477798415722624</v>
      </c>
      <c r="Q15" s="34">
        <v>0.5093684152114113</v>
      </c>
      <c r="R15" s="34">
        <v>0.52329970770179646</v>
      </c>
    </row>
    <row r="16" spans="1:18">
      <c r="A16" s="2"/>
      <c r="B16" s="15">
        <v>4</v>
      </c>
      <c r="C16" s="34">
        <v>0.13120818370190621</v>
      </c>
      <c r="D16" s="34">
        <v>0.19310538080312759</v>
      </c>
      <c r="E16" s="34">
        <v>0.23829791712402051</v>
      </c>
      <c r="F16" s="34">
        <v>0.27520597612922232</v>
      </c>
      <c r="G16" s="34">
        <v>0.30688578027416019</v>
      </c>
      <c r="H16" s="34">
        <v>0.33486925612394924</v>
      </c>
      <c r="I16" s="34">
        <v>0.36005823176466395</v>
      </c>
      <c r="J16" s="34">
        <v>0.38303875081846195</v>
      </c>
      <c r="K16" s="34">
        <v>0.4042182089756744</v>
      </c>
      <c r="L16" s="34">
        <v>0.42389405439115774</v>
      </c>
      <c r="M16" s="34">
        <v>0.44229172132595895</v>
      </c>
      <c r="N16" s="34">
        <v>0.45958715518692811</v>
      </c>
      <c r="O16" s="34">
        <v>0.47592096672072975</v>
      </c>
      <c r="P16" s="34">
        <v>0.49140773929458625</v>
      </c>
      <c r="Q16" s="34">
        <v>0.50614238150313795</v>
      </c>
      <c r="R16" s="34">
        <v>0.52020460044715433</v>
      </c>
    </row>
    <row r="17" spans="1:18">
      <c r="A17" s="2"/>
      <c r="B17" s="15">
        <v>5</v>
      </c>
      <c r="C17" s="34">
        <v>0.11454632758564713</v>
      </c>
      <c r="D17" s="34">
        <v>0.18238950902569234</v>
      </c>
      <c r="E17" s="34">
        <v>0.22984945606065474</v>
      </c>
      <c r="F17" s="34">
        <v>0.26804776966788824</v>
      </c>
      <c r="G17" s="34">
        <v>0.30059015302104725</v>
      </c>
      <c r="H17" s="34">
        <v>0.32920394044806439</v>
      </c>
      <c r="I17" s="34">
        <v>0.35488036601637873</v>
      </c>
      <c r="J17" s="34">
        <v>0.37825297713790168</v>
      </c>
      <c r="K17" s="34">
        <v>0.39975707238657343</v>
      </c>
      <c r="L17" s="34">
        <v>0.4197077194882225</v>
      </c>
      <c r="M17" s="34">
        <v>0.43834210583623745</v>
      </c>
      <c r="N17" s="34">
        <v>0.45584436167106673</v>
      </c>
      <c r="O17" s="34">
        <v>0.47236099911279461</v>
      </c>
      <c r="P17" s="34">
        <v>0.48801098011960486</v>
      </c>
      <c r="Q17" s="34">
        <v>0.50289254103416137</v>
      </c>
      <c r="R17" s="34">
        <v>0.5170879703156146</v>
      </c>
    </row>
    <row r="18" spans="1:18">
      <c r="A18" s="2"/>
      <c r="B18" s="15">
        <v>6</v>
      </c>
      <c r="C18" s="34">
        <v>9.4986469926368153E-2</v>
      </c>
      <c r="D18" s="34">
        <v>0.17099274661406577</v>
      </c>
      <c r="E18" s="34">
        <v>0.22107020245147427</v>
      </c>
      <c r="F18" s="34">
        <v>0.26068623869598712</v>
      </c>
      <c r="G18" s="34">
        <v>0.29415382244722788</v>
      </c>
      <c r="H18" s="34">
        <v>0.32343401884885237</v>
      </c>
      <c r="I18" s="34">
        <v>0.34962089832473842</v>
      </c>
      <c r="J18" s="34">
        <v>0.37340130970881436</v>
      </c>
      <c r="K18" s="34">
        <v>0.39524132430138403</v>
      </c>
      <c r="L18" s="34">
        <v>0.41547519544923212</v>
      </c>
      <c r="M18" s="34">
        <v>0.43435278320391257</v>
      </c>
      <c r="N18" s="34">
        <v>0.45206697431665932</v>
      </c>
      <c r="O18" s="34">
        <v>0.46877055440021409</v>
      </c>
      <c r="P18" s="34">
        <v>0.48458711553945027</v>
      </c>
      <c r="Q18" s="34">
        <v>0.49961839730503182</v>
      </c>
      <c r="R18" s="34">
        <v>0.51394939526234595</v>
      </c>
    </row>
    <row r="19" spans="1:18">
      <c r="A19" s="2"/>
      <c r="B19" s="15">
        <v>7</v>
      </c>
      <c r="C19" s="34">
        <v>7.0144494148461273E-2</v>
      </c>
      <c r="D19" s="34">
        <v>0.15876840326154082</v>
      </c>
      <c r="E19" s="34">
        <v>0.21191895310766809</v>
      </c>
      <c r="F19" s="34">
        <v>0.25310356442153914</v>
      </c>
      <c r="G19" s="34">
        <v>0.2875672735673615</v>
      </c>
      <c r="H19" s="34">
        <v>0.31755372949233834</v>
      </c>
      <c r="I19" s="34">
        <v>0.34427603475653323</v>
      </c>
      <c r="J19" s="34">
        <v>0.36848109621709374</v>
      </c>
      <c r="K19" s="34">
        <v>0.39066902516961666</v>
      </c>
      <c r="L19" s="34">
        <v>0.41119501330787001</v>
      </c>
      <c r="M19" s="34">
        <v>0.43032260912058534</v>
      </c>
      <c r="N19" s="34">
        <v>0.44825408089923935</v>
      </c>
      <c r="O19" s="34">
        <v>0.46514889120199782</v>
      </c>
      <c r="P19" s="34">
        <v>0.48113553307062989</v>
      </c>
      <c r="Q19" s="34">
        <v>0.49631943714383536</v>
      </c>
      <c r="R19" s="34">
        <v>0.51078844002868073</v>
      </c>
    </row>
    <row r="20" spans="1:18">
      <c r="A20" s="2"/>
      <c r="B20" s="15">
        <v>8</v>
      </c>
      <c r="C20" s="34">
        <v>2.8535601806786805E-2</v>
      </c>
      <c r="D20" s="34">
        <v>0.14550790702722297</v>
      </c>
      <c r="E20" s="34">
        <v>0.20234514260216022</v>
      </c>
      <c r="F20" s="34">
        <v>0.24527915724202562</v>
      </c>
      <c r="G20" s="34">
        <v>0.28081986742966303</v>
      </c>
      <c r="H20" s="34">
        <v>0.31155676216781653</v>
      </c>
      <c r="I20" s="34">
        <v>0.33884167923853353</v>
      </c>
      <c r="J20" s="34">
        <v>0.36348950288245546</v>
      </c>
      <c r="K20" s="34">
        <v>0.38603811919872877</v>
      </c>
      <c r="L20" s="34">
        <v>0.4068656258194091</v>
      </c>
      <c r="M20" s="34">
        <v>0.4262503844163093</v>
      </c>
      <c r="N20" s="34">
        <v>0.44440472946780285</v>
      </c>
      <c r="O20" s="34">
        <v>0.46149523857631486</v>
      </c>
      <c r="P20" s="34">
        <v>0.47765559772031391</v>
      </c>
      <c r="Q20" s="34">
        <v>0.49299512989645006</v>
      </c>
      <c r="R20" s="34">
        <v>0.50760465554316203</v>
      </c>
    </row>
    <row r="21" spans="1:18">
      <c r="A21" s="2"/>
      <c r="B21" s="15">
        <v>9</v>
      </c>
      <c r="C21" s="34">
        <v>0</v>
      </c>
      <c r="D21" s="34">
        <v>0.13089657490743145</v>
      </c>
      <c r="E21" s="34">
        <v>0.19228555842389095</v>
      </c>
      <c r="F21" s="34">
        <v>0.23718901173849075</v>
      </c>
      <c r="G21" s="34">
        <v>0.27389964533996985</v>
      </c>
      <c r="H21" s="34">
        <v>0.30543618198980227</v>
      </c>
      <c r="I21" s="34">
        <v>0.33331339856726749</v>
      </c>
      <c r="J21" s="34">
        <v>0.3584234964638402</v>
      </c>
      <c r="K21" s="34">
        <v>0.38134642427770055</v>
      </c>
      <c r="L21" s="34">
        <v>0.4024854014345946</v>
      </c>
      <c r="M21" s="34">
        <v>0.42213485126192885</v>
      </c>
      <c r="N21" s="34">
        <v>0.44051792584707961</v>
      </c>
      <c r="O21" s="34">
        <v>0.45780879431834592</v>
      </c>
      <c r="P21" s="34">
        <v>0.47414665079103246</v>
      </c>
      <c r="Q21" s="34">
        <v>0.48964492656532743</v>
      </c>
      <c r="R21" s="34">
        <v>0.50439757828707898</v>
      </c>
    </row>
    <row r="22" spans="1:18">
      <c r="A22" s="2"/>
      <c r="B22" s="15">
        <v>10</v>
      </c>
      <c r="C22" s="34">
        <v>0</v>
      </c>
      <c r="D22" s="34">
        <v>0.11441788019831041</v>
      </c>
      <c r="E22" s="34">
        <v>0.18165940602840941</v>
      </c>
      <c r="F22" s="34">
        <v>0.22880485462224609</v>
      </c>
      <c r="G22" s="34">
        <v>0.2667930868957753</v>
      </c>
      <c r="H22" s="34">
        <v>0.29918433886971513</v>
      </c>
      <c r="I22" s="34">
        <v>0.32768638202347522</v>
      </c>
      <c r="J22" s="34">
        <v>0.35327982390008916</v>
      </c>
      <c r="K22" s="34">
        <v>0.3765916207469937</v>
      </c>
      <c r="L22" s="34">
        <v>0.39805261766240491</v>
      </c>
      <c r="M22" s="34">
        <v>0.41797468902578983</v>
      </c>
      <c r="N22" s="34">
        <v>0.43659263093364509</v>
      </c>
      <c r="O22" s="34">
        <v>0.45408872312962351</v>
      </c>
      <c r="P22" s="34">
        <v>0.47060800860222723</v>
      </c>
      <c r="Q22" s="34">
        <v>0.486268258892742</v>
      </c>
      <c r="R22" s="34">
        <v>0.50116672962187381</v>
      </c>
    </row>
    <row r="23" spans="1:18">
      <c r="A23" s="2"/>
      <c r="B23" s="15">
        <v>11</v>
      </c>
      <c r="C23" s="34">
        <v>0</v>
      </c>
      <c r="D23" s="34">
        <v>9.5105853750834829E-2</v>
      </c>
      <c r="E23" s="34">
        <v>0.17036058093354942</v>
      </c>
      <c r="F23" s="34">
        <v>0.22009299807740998</v>
      </c>
      <c r="G23" s="34">
        <v>0.25948480776397276</v>
      </c>
      <c r="H23" s="34">
        <v>0.29279275937102095</v>
      </c>
      <c r="I23" s="34">
        <v>0.32195539453766819</v>
      </c>
      <c r="J23" s="34">
        <v>0.34805498919436639</v>
      </c>
      <c r="K23" s="34">
        <v>0.37177123884913388</v>
      </c>
      <c r="L23" s="34">
        <v>0.39356545374411989</v>
      </c>
      <c r="M23" s="34">
        <v>0.41376850974554358</v>
      </c>
      <c r="N23" s="34">
        <v>0.43262775776467455</v>
      </c>
      <c r="O23" s="34">
        <v>0.45033415464678511</v>
      </c>
      <c r="P23" s="34">
        <v>0.4670389611214622</v>
      </c>
      <c r="Q23" s="34">
        <v>0.48286453838405463</v>
      </c>
      <c r="R23" s="34">
        <v>0.49791161507557741</v>
      </c>
    </row>
    <row r="24" spans="1:18">
      <c r="A24" s="2"/>
      <c r="B24" s="15">
        <v>12</v>
      </c>
      <c r="C24" s="34">
        <v>0</v>
      </c>
      <c r="D24" s="34">
        <v>7.0674521992863643E-2</v>
      </c>
      <c r="E24" s="34">
        <v>0.15824493195731615</v>
      </c>
      <c r="F24" s="34">
        <v>0.21101276349251108</v>
      </c>
      <c r="G24" s="34">
        <v>0.2519571777737114</v>
      </c>
      <c r="H24" s="34">
        <v>0.28625201656573546</v>
      </c>
      <c r="I24" s="34">
        <v>0.3161147221010307</v>
      </c>
      <c r="J24" s="34">
        <v>0.34274522707179866</v>
      </c>
      <c r="K24" s="34">
        <v>0.3668826446652238</v>
      </c>
      <c r="L24" s="34">
        <v>0.3890219825492256</v>
      </c>
      <c r="M24" s="34">
        <v>0.40951485317037489</v>
      </c>
      <c r="N24" s="34">
        <v>0.42862216833549399</v>
      </c>
      <c r="O24" s="34">
        <v>0.44654418131629486</v>
      </c>
      <c r="P24" s="34">
        <v>0.46343877049736204</v>
      </c>
      <c r="Q24" s="34">
        <v>0.47943315526611907</v>
      </c>
      <c r="R24" s="34">
        <v>0.49463172358517749</v>
      </c>
    </row>
    <row r="25" spans="1:18">
      <c r="A25" s="2"/>
      <c r="B25" s="15">
        <v>13</v>
      </c>
      <c r="C25" s="34">
        <v>0</v>
      </c>
      <c r="D25" s="34">
        <v>3.0670891784927302E-2</v>
      </c>
      <c r="E25" s="34">
        <v>0.1451078630494308</v>
      </c>
      <c r="F25" s="34">
        <v>0.20151426071898723</v>
      </c>
      <c r="G25" s="34">
        <v>0.24418983202625202</v>
      </c>
      <c r="H25" s="34">
        <v>0.2795515721602721</v>
      </c>
      <c r="I25" s="34">
        <v>0.31015810779135677</v>
      </c>
      <c r="J25" s="34">
        <v>0.33734647284177788</v>
      </c>
      <c r="K25" s="34">
        <v>0.36192302430780349</v>
      </c>
      <c r="L25" s="34">
        <v>0.38442016158959036</v>
      </c>
      <c r="M25" s="34">
        <v>0.40521218132272391</v>
      </c>
      <c r="N25" s="34">
        <v>0.42457467013907574</v>
      </c>
      <c r="O25" s="34">
        <v>0.44271785610014952</v>
      </c>
      <c r="P25" s="34">
        <v>0.45980666948549587</v>
      </c>
      <c r="Q25" s="34">
        <v>0.47597347737547607</v>
      </c>
      <c r="R25" s="34">
        <v>0.49132652669153787</v>
      </c>
    </row>
    <row r="26" spans="1:18">
      <c r="A26" s="2"/>
      <c r="B26" s="15">
        <v>14</v>
      </c>
      <c r="C26" s="34">
        <v>0</v>
      </c>
      <c r="D26" s="34">
        <v>0</v>
      </c>
      <c r="E26" s="34">
        <v>0.13064144456126431</v>
      </c>
      <c r="F26" s="34">
        <v>0.19153516810369567</v>
      </c>
      <c r="G26" s="34">
        <v>0.23615903592934548</v>
      </c>
      <c r="H26" s="34">
        <v>0.27267958330481817</v>
      </c>
      <c r="I26" s="34">
        <v>0.30407867636235991</v>
      </c>
      <c r="J26" s="34">
        <v>0.33185432777402091</v>
      </c>
      <c r="K26" s="34">
        <v>0.35688936609813665</v>
      </c>
      <c r="L26" s="34">
        <v>0.37975782303166161</v>
      </c>
      <c r="M26" s="34">
        <v>0.40085887252127345</v>
      </c>
      <c r="N26" s="34">
        <v>0.42048401239716959</v>
      </c>
      <c r="O26" s="34">
        <v>0.43885418999581927</v>
      </c>
      <c r="P26" s="34">
        <v>0.45614185975748905</v>
      </c>
      <c r="Q26" s="34">
        <v>0.47248484897045823</v>
      </c>
      <c r="R26" s="34">
        <v>0.48799547768318396</v>
      </c>
    </row>
    <row r="27" spans="1:18">
      <c r="A27" s="2"/>
      <c r="B27" s="15">
        <v>15</v>
      </c>
      <c r="C27" s="34">
        <v>0</v>
      </c>
      <c r="D27" s="34">
        <v>0</v>
      </c>
      <c r="E27" s="34">
        <v>0.11434204396104862</v>
      </c>
      <c r="F27" s="34">
        <v>0.18099590167575774</v>
      </c>
      <c r="G27" s="34">
        <v>0.22783684696624421</v>
      </c>
      <c r="H27" s="34">
        <v>0.26562266391827577</v>
      </c>
      <c r="I27" s="34">
        <v>0.29786884479246079</v>
      </c>
      <c r="J27" s="34">
        <v>0.32626401914367337</v>
      </c>
      <c r="K27" s="34">
        <v>0.35177844040441142</v>
      </c>
      <c r="L27" s="34">
        <v>0.37503266256653928</v>
      </c>
      <c r="M27" s="34">
        <v>0.39645321479844137</v>
      </c>
      <c r="N27" s="34">
        <v>0.41634888194876735</v>
      </c>
      <c r="O27" s="34">
        <v>0.43495214935168369</v>
      </c>
      <c r="P27" s="34">
        <v>0.45244351008258893</v>
      </c>
      <c r="Q27" s="34">
        <v>0.46896658946072795</v>
      </c>
      <c r="R27" s="34">
        <v>0.48463801068491358</v>
      </c>
    </row>
    <row r="28" spans="1:18">
      <c r="A28" s="2"/>
      <c r="B28" s="15">
        <v>16</v>
      </c>
      <c r="C28" s="34">
        <v>0</v>
      </c>
      <c r="D28" s="34">
        <v>0</v>
      </c>
      <c r="E28" s="34">
        <v>9.5273285802774596E-2</v>
      </c>
      <c r="F28" s="34">
        <v>0.16979206301113486</v>
      </c>
      <c r="G28" s="34">
        <v>0.21918998749530544</v>
      </c>
      <c r="H28" s="34">
        <v>0.25836558670792281</v>
      </c>
      <c r="I28" s="34">
        <v>0.29152021545789797</v>
      </c>
      <c r="J28" s="34">
        <v>0.32057035390604399</v>
      </c>
      <c r="K28" s="34">
        <v>0.346586776754093</v>
      </c>
      <c r="L28" s="34">
        <v>0.37024222697400661</v>
      </c>
      <c r="M28" s="34">
        <v>0.39199339863561389</v>
      </c>
      <c r="N28" s="34">
        <v>0.412167898756997</v>
      </c>
      <c r="O28" s="34">
        <v>0.43101065295694047</v>
      </c>
      <c r="P28" s="34">
        <v>0.44871075436970065</v>
      </c>
      <c r="Q28" s="34">
        <v>0.46541799204711742</v>
      </c>
      <c r="R28" s="34">
        <v>0.48125353968682605</v>
      </c>
    </row>
    <row r="29" spans="1:18">
      <c r="A29" s="2"/>
      <c r="B29" s="15">
        <v>17</v>
      </c>
      <c r="C29" s="34">
        <v>0</v>
      </c>
      <c r="D29" s="34">
        <v>0</v>
      </c>
      <c r="E29" s="34">
        <v>7.1244887764835438E-2</v>
      </c>
      <c r="F29" s="34">
        <v>0.15778201820662874</v>
      </c>
      <c r="G29" s="34">
        <v>0.21017829657849985</v>
      </c>
      <c r="H29" s="34">
        <v>0.25089090680643195</v>
      </c>
      <c r="I29" s="34">
        <v>0.28502344761604237</v>
      </c>
      <c r="J29" s="34">
        <v>0.31476766471312911</v>
      </c>
      <c r="K29" s="34">
        <v>0.34131063775572706</v>
      </c>
      <c r="L29" s="34">
        <v>0.36538390018803274</v>
      </c>
      <c r="M29" s="34">
        <v>0.38747750892757449</v>
      </c>
      <c r="N29" s="34">
        <v>0.40793961099020837</v>
      </c>
      <c r="O29" s="34">
        <v>0.42702856888236723</v>
      </c>
      <c r="P29" s="34">
        <v>0.44494268955657212</v>
      </c>
      <c r="Q29" s="34">
        <v>0.46183832226389399</v>
      </c>
      <c r="R29" s="34">
        <v>0.47784145750892432</v>
      </c>
    </row>
    <row r="30" spans="1:18">
      <c r="A30" s="2"/>
      <c r="B30" s="15">
        <v>18</v>
      </c>
      <c r="C30" s="34">
        <v>0</v>
      </c>
      <c r="D30" s="34">
        <v>0</v>
      </c>
      <c r="E30" s="34">
        <v>3.2719523091727681E-2</v>
      </c>
      <c r="F30" s="34">
        <v>0.14476511366765635</v>
      </c>
      <c r="G30" s="34">
        <v>0.20075255103123785</v>
      </c>
      <c r="H30" s="34">
        <v>0.24317848024076086</v>
      </c>
      <c r="I30" s="34">
        <v>0.27836810155840513</v>
      </c>
      <c r="J30" s="34">
        <v>0.30884974666451942</v>
      </c>
      <c r="K30" s="34">
        <v>0.33594598926881597</v>
      </c>
      <c r="L30" s="34">
        <v>0.360454887636802</v>
      </c>
      <c r="M30" s="34">
        <v>0.38290351607366263</v>
      </c>
      <c r="N30" s="34">
        <v>0.40366248962682244</v>
      </c>
      <c r="O30" s="34">
        <v>0.42300471104532456</v>
      </c>
      <c r="P30" s="34">
        <v>0.4411383733312601</v>
      </c>
      <c r="Q30" s="34">
        <v>0.45822681641474383</v>
      </c>
      <c r="R30" s="34">
        <v>0.47440113469598083</v>
      </c>
    </row>
    <row r="31" spans="1:18">
      <c r="A31" s="2"/>
      <c r="B31" s="15">
        <v>19</v>
      </c>
      <c r="C31" s="34">
        <v>0</v>
      </c>
      <c r="D31" s="34">
        <v>0</v>
      </c>
      <c r="E31" s="34">
        <v>0</v>
      </c>
      <c r="F31" s="34">
        <v>0.13044011308293943</v>
      </c>
      <c r="G31" s="34">
        <v>0.19085130981005027</v>
      </c>
      <c r="H31" s="34">
        <v>0.23520483890505911</v>
      </c>
      <c r="I31" s="34">
        <v>0.2715424479723571</v>
      </c>
      <c r="J31" s="34">
        <v>0.30280978277055565</v>
      </c>
      <c r="K31" s="34">
        <v>0.33048846613975902</v>
      </c>
      <c r="L31" s="34">
        <v>0.35545219858853544</v>
      </c>
      <c r="M31" s="34">
        <v>0.37826926607670441</v>
      </c>
      <c r="N31" s="34">
        <v>0.39933492252629016</v>
      </c>
      <c r="O31" s="34">
        <v>0.41893783546896923</v>
      </c>
      <c r="P31" s="34">
        <v>0.43729682166928235</v>
      </c>
      <c r="Q31" s="34">
        <v>0.45458267989283802</v>
      </c>
      <c r="R31" s="34">
        <v>0.47093191833683129</v>
      </c>
    </row>
    <row r="32" spans="1:18">
      <c r="A32" s="2"/>
      <c r="B32" s="15">
        <v>20</v>
      </c>
      <c r="C32" s="34">
        <v>0</v>
      </c>
      <c r="D32" s="34">
        <v>0</v>
      </c>
      <c r="E32" s="34">
        <v>0</v>
      </c>
      <c r="F32" s="34">
        <v>0.11431614042600335</v>
      </c>
      <c r="G32" s="34">
        <v>0.1803961864784982</v>
      </c>
      <c r="H32" s="34">
        <v>0.22694236601643775</v>
      </c>
      <c r="I32" s="34">
        <v>0.26453323251637029</v>
      </c>
      <c r="J32" s="34">
        <v>0.29664025556225532</v>
      </c>
      <c r="K32" s="34">
        <v>0.32493333267025087</v>
      </c>
      <c r="L32" s="34">
        <v>0.35037262618343545</v>
      </c>
      <c r="M32" s="34">
        <v>0.37357246951109713</v>
      </c>
      <c r="N32" s="34">
        <v>0.3949552079000766</v>
      </c>
      <c r="O32" s="34">
        <v>0.41482663620170057</v>
      </c>
      <c r="P32" s="34">
        <v>0.43341700616787321</v>
      </c>
      <c r="Q32" s="34">
        <v>0.45090508537428142</v>
      </c>
      <c r="R32" s="34">
        <v>0.46743313080166987</v>
      </c>
    </row>
    <row r="33" spans="1:18">
      <c r="A33" s="2"/>
      <c r="B33" s="15">
        <v>21</v>
      </c>
      <c r="C33" s="34">
        <v>0</v>
      </c>
      <c r="D33" s="34">
        <v>0</v>
      </c>
      <c r="E33" s="34">
        <v>0</v>
      </c>
      <c r="F33" s="34">
        <v>9.5485959517192714E-2</v>
      </c>
      <c r="G33" s="34">
        <v>0.16928447131314095</v>
      </c>
      <c r="H33" s="34">
        <v>0.21835818818598413</v>
      </c>
      <c r="I33" s="34">
        <v>0.25732538203094479</v>
      </c>
      <c r="J33" s="34">
        <v>0.29033284156339478</v>
      </c>
      <c r="K33" s="34">
        <v>0.31927543679268949</v>
      </c>
      <c r="L33" s="34">
        <v>0.34521272476969422</v>
      </c>
      <c r="M33" s="34">
        <v>0.36881068919794652</v>
      </c>
      <c r="N33" s="34">
        <v>0.39052154710668641</v>
      </c>
      <c r="O33" s="34">
        <v>0.41066974085829966</v>
      </c>
      <c r="P33" s="34">
        <v>0.4294978511565094</v>
      </c>
      <c r="Q33" s="34">
        <v>0.44719317087307731</v>
      </c>
      <c r="R33" s="34">
        <v>0.4639040683902706</v>
      </c>
    </row>
    <row r="34" spans="1:18">
      <c r="A34" s="2"/>
      <c r="B34" s="15">
        <v>22</v>
      </c>
      <c r="C34" s="34">
        <v>0</v>
      </c>
      <c r="D34" s="34">
        <v>0</v>
      </c>
      <c r="E34" s="34">
        <v>0</v>
      </c>
      <c r="F34" s="34">
        <v>7.1852267252169505E-2</v>
      </c>
      <c r="G34" s="34">
        <v>0.15737702299091605</v>
      </c>
      <c r="H34" s="34">
        <v>0.20941265508109727</v>
      </c>
      <c r="I34" s="34">
        <v>0.24990163365566478</v>
      </c>
      <c r="J34" s="34">
        <v>0.28387828437783885</v>
      </c>
      <c r="K34" s="34">
        <v>0.31350915668244245</v>
      </c>
      <c r="L34" s="34">
        <v>0.33996878408459746</v>
      </c>
      <c r="M34" s="34">
        <v>0.36398132639693642</v>
      </c>
      <c r="N34" s="34">
        <v>0.38603203668310399</v>
      </c>
      <c r="O34" s="34">
        <v>0.40646570573895313</v>
      </c>
      <c r="P34" s="34">
        <v>0.42553823056029211</v>
      </c>
      <c r="Q34" s="34">
        <v>0.4434460376443809</v>
      </c>
      <c r="R34" s="34">
        <v>0.46034399988331431</v>
      </c>
    </row>
    <row r="35" spans="1:18">
      <c r="A35" s="2"/>
      <c r="B35" s="15">
        <v>23</v>
      </c>
      <c r="C35" s="34">
        <v>0</v>
      </c>
      <c r="D35" s="34">
        <v>0</v>
      </c>
      <c r="E35" s="34">
        <v>0</v>
      </c>
      <c r="F35" s="34">
        <v>3.4694079399635022E-2</v>
      </c>
      <c r="G35" s="34">
        <v>0.14447709151815369</v>
      </c>
      <c r="H35" s="34">
        <v>0.20005720187797479</v>
      </c>
      <c r="I35" s="34">
        <v>0.24224206057453318</v>
      </c>
      <c r="J35" s="34">
        <v>0.27726624084210427</v>
      </c>
      <c r="K35" s="34">
        <v>0.30762833822218194</v>
      </c>
      <c r="L35" s="34">
        <v>0.33463679972642524</v>
      </c>
      <c r="M35" s="34">
        <v>0.35908160529059019</v>
      </c>
      <c r="N35" s="34">
        <v>0.38148465951126176</v>
      </c>
      <c r="O35" s="34">
        <v>0.40221301047621638</v>
      </c>
      <c r="P35" s="34">
        <v>0.42153696448981798</v>
      </c>
      <c r="Q35" s="34">
        <v>0.43966274792131138</v>
      </c>
      <c r="R35" s="34">
        <v>0.45675216498819188</v>
      </c>
    </row>
    <row r="36" spans="1:18">
      <c r="A36" s="2"/>
      <c r="B36" s="15">
        <v>24</v>
      </c>
      <c r="C36" s="34">
        <v>0</v>
      </c>
      <c r="D36" s="34">
        <v>0</v>
      </c>
      <c r="E36" s="34">
        <v>0</v>
      </c>
      <c r="F36" s="34">
        <v>0</v>
      </c>
      <c r="G36" s="34">
        <v>0.13029006280741967</v>
      </c>
      <c r="H36" s="34">
        <v>0.19023125739979829</v>
      </c>
      <c r="I36" s="34">
        <v>0.23432345681888506</v>
      </c>
      <c r="J36" s="34">
        <v>0.27048509290563522</v>
      </c>
      <c r="K36" s="34">
        <v>0.3016262213253062</v>
      </c>
      <c r="L36" s="34">
        <v>0.32921243924391153</v>
      </c>
      <c r="M36" s="34">
        <v>0.35410855549531373</v>
      </c>
      <c r="N36" s="34">
        <v>0.37687727500184204</v>
      </c>
      <c r="O36" s="34">
        <v>0.39791005215283576</v>
      </c>
      <c r="P36" s="34">
        <v>0.41749281552778345</v>
      </c>
      <c r="Q36" s="34">
        <v>0.43584232246886001</v>
      </c>
      <c r="R36" s="34">
        <v>0.45312777266971233</v>
      </c>
    </row>
    <row r="37" spans="1:18">
      <c r="A37" s="2"/>
      <c r="B37" s="15">
        <v>25</v>
      </c>
      <c r="C37" s="34">
        <v>0</v>
      </c>
      <c r="D37" s="34">
        <v>0</v>
      </c>
      <c r="E37" s="34">
        <v>0</v>
      </c>
      <c r="F37" s="34">
        <v>0</v>
      </c>
      <c r="G37" s="34">
        <v>0.11433765437431791</v>
      </c>
      <c r="H37" s="34">
        <v>0.17985761885883148</v>
      </c>
      <c r="I37" s="34">
        <v>0.22611852626387408</v>
      </c>
      <c r="J37" s="34">
        <v>0.26352171541452235</v>
      </c>
      <c r="K37" s="34">
        <v>0.29549535259091758</v>
      </c>
      <c r="L37" s="34">
        <v>0.32369100302061304</v>
      </c>
      <c r="M37" s="34">
        <v>0.3490589922833533</v>
      </c>
      <c r="N37" s="34">
        <v>0.37220760815830528</v>
      </c>
      <c r="O37" s="45">
        <v>0.39355513882500215</v>
      </c>
      <c r="P37" s="34">
        <v>0.41340448467865065</v>
      </c>
      <c r="Q37" s="34">
        <v>0.43198373793647682</v>
      </c>
      <c r="R37" s="34">
        <v>0.44946999935511517</v>
      </c>
    </row>
    <row r="38" spans="1:18">
      <c r="A38" s="2"/>
      <c r="B38" s="15">
        <v>26</v>
      </c>
      <c r="C38" s="34">
        <v>0</v>
      </c>
      <c r="D38" s="34">
        <v>0</v>
      </c>
      <c r="E38" s="34">
        <v>0</v>
      </c>
      <c r="F38" s="34">
        <v>0</v>
      </c>
      <c r="G38" s="34">
        <v>9.5741247698114165E-2</v>
      </c>
      <c r="H38" s="34">
        <v>0.16883524640318262</v>
      </c>
      <c r="I38" s="34">
        <v>0.21759479376868721</v>
      </c>
      <c r="J38" s="34">
        <v>0.25636118646120526</v>
      </c>
      <c r="K38" s="34">
        <v>0.28922748105567436</v>
      </c>
      <c r="L38" s="34">
        <v>0.31806737894250436</v>
      </c>
      <c r="M38" s="34">
        <v>0.34392949413821905</v>
      </c>
      <c r="N38" s="34">
        <v>0.36747323736082105</v>
      </c>
      <c r="O38" s="34">
        <v>0.38914648237582328</v>
      </c>
      <c r="P38" s="34">
        <v>0.4092706069432091</v>
      </c>
      <c r="Q38" s="34">
        <v>0.42808592398868189</v>
      </c>
      <c r="R38" s="34">
        <v>0.44577798700160565</v>
      </c>
    </row>
    <row r="39" spans="1:18">
      <c r="A39" s="2"/>
      <c r="B39" s="15">
        <v>27</v>
      </c>
      <c r="C39" s="34">
        <v>0</v>
      </c>
      <c r="D39" s="34">
        <v>0</v>
      </c>
      <c r="E39" s="34">
        <v>0</v>
      </c>
      <c r="F39" s="34">
        <v>0</v>
      </c>
      <c r="G39" s="34">
        <v>7.2493604108391993E-2</v>
      </c>
      <c r="H39" s="34">
        <v>0.15702746395115738</v>
      </c>
      <c r="I39" s="34">
        <v>0.20871311238296952</v>
      </c>
      <c r="J39" s="34">
        <v>0.248986421914689</v>
      </c>
      <c r="K39" s="34">
        <v>0.28281343286201094</v>
      </c>
      <c r="L39" s="34">
        <v>0.31233598959611331</v>
      </c>
      <c r="M39" s="34">
        <v>0.33871637719027003</v>
      </c>
      <c r="N39" s="34">
        <v>0.36267158068192423</v>
      </c>
      <c r="O39" s="34">
        <v>0.38468219061228676</v>
      </c>
      <c r="P39" s="34">
        <v>0.40508974647462792</v>
      </c>
      <c r="Q39" s="34">
        <v>0.42414776019049205</v>
      </c>
      <c r="R39" s="34">
        <v>0.44205084101329978</v>
      </c>
    </row>
    <row r="40" spans="1:18">
      <c r="A40" s="2"/>
      <c r="B40" s="15">
        <v>28</v>
      </c>
      <c r="C40" s="34">
        <v>0</v>
      </c>
      <c r="D40" s="34">
        <v>0</v>
      </c>
      <c r="E40" s="34">
        <v>0</v>
      </c>
      <c r="F40" s="34">
        <v>0</v>
      </c>
      <c r="G40" s="34">
        <v>3.6604204603580874E-2</v>
      </c>
      <c r="H40" s="34">
        <v>0.14424138127925976</v>
      </c>
      <c r="I40" s="34">
        <v>0.19942556676918249</v>
      </c>
      <c r="J40" s="34">
        <v>0.24137770835558126</v>
      </c>
      <c r="K40" s="34">
        <v>0.27624295938214072</v>
      </c>
      <c r="L40" s="34">
        <v>0.30649073043471575</v>
      </c>
      <c r="M40" s="34">
        <v>0.33341566598513023</v>
      </c>
      <c r="N40" s="34">
        <v>0.35779988051210065</v>
      </c>
      <c r="O40" s="34">
        <v>0.38016025850538721</v>
      </c>
      <c r="P40" s="34">
        <v>0.40086039126654305</v>
      </c>
      <c r="Q40" s="34">
        <v>0.42016807262153633</v>
      </c>
      <c r="R40" s="34">
        <v>0.43828762799297011</v>
      </c>
    </row>
    <row r="41" spans="1:18">
      <c r="A41" s="2"/>
      <c r="B41" s="15">
        <v>29</v>
      </c>
      <c r="C41" s="34">
        <v>0</v>
      </c>
      <c r="D41" s="34">
        <v>0</v>
      </c>
      <c r="E41" s="34">
        <v>0</v>
      </c>
      <c r="F41" s="34">
        <v>0</v>
      </c>
      <c r="G41" s="34">
        <v>0</v>
      </c>
      <c r="H41" s="34">
        <v>0.13018892534028981</v>
      </c>
      <c r="I41" s="34">
        <v>0.18967244441126155</v>
      </c>
      <c r="J41" s="34">
        <v>0.2335120975941565</v>
      </c>
      <c r="K41" s="34">
        <v>0.26950455158234199</v>
      </c>
      <c r="L41" s="34">
        <v>0.30052489694837969</v>
      </c>
      <c r="M41" s="34">
        <v>0.32802305992034236</v>
      </c>
      <c r="N41" s="34">
        <v>0.35285518623278445</v>
      </c>
      <c r="O41" s="34">
        <v>0.37557855845697252</v>
      </c>
      <c r="P41" s="34">
        <v>0.39658094731665211</v>
      </c>
      <c r="Q41" s="34">
        <v>0.41614563018936407</v>
      </c>
      <c r="R41" s="34">
        <v>0.43448737331226733</v>
      </c>
    </row>
    <row r="42" spans="1:18">
      <c r="A42" s="2"/>
      <c r="B42" s="15">
        <v>30</v>
      </c>
      <c r="C42" s="34">
        <v>0</v>
      </c>
      <c r="D42" s="34">
        <v>0</v>
      </c>
      <c r="E42" s="34">
        <v>0</v>
      </c>
      <c r="F42" s="34">
        <v>0</v>
      </c>
      <c r="G42" s="34">
        <v>0</v>
      </c>
      <c r="H42" s="34">
        <v>0.11440422170149264</v>
      </c>
      <c r="I42" s="34">
        <v>0.17937771149616813</v>
      </c>
      <c r="J42" s="34">
        <v>0.22536260905172822</v>
      </c>
      <c r="K42" s="34">
        <v>0.26258521097217319</v>
      </c>
      <c r="L42" s="34">
        <v>0.29443109834779801</v>
      </c>
      <c r="M42" s="34">
        <v>0.3225338945384072</v>
      </c>
      <c r="N42" s="34">
        <v>0.34783433462462882</v>
      </c>
      <c r="O42" s="34">
        <v>0.37093482945767137</v>
      </c>
      <c r="P42" s="34">
        <v>0.39224973220103704</v>
      </c>
      <c r="Q42" s="34">
        <v>0.41207914060859391</v>
      </c>
      <c r="R42" s="34">
        <v>0.43064905848215851</v>
      </c>
    </row>
    <row r="43" spans="1:18">
      <c r="A43" s="2"/>
      <c r="B43" s="15">
        <v>31</v>
      </c>
      <c r="C43" s="34">
        <v>0</v>
      </c>
      <c r="D43" s="34">
        <v>0</v>
      </c>
      <c r="E43" s="34">
        <v>0</v>
      </c>
      <c r="F43" s="34">
        <v>0</v>
      </c>
      <c r="G43" s="34">
        <v>0</v>
      </c>
      <c r="H43" s="34">
        <v>9.6036690329388857E-2</v>
      </c>
      <c r="I43" s="34">
        <v>0.16844197785158563</v>
      </c>
      <c r="J43" s="34">
        <v>0.21689715975247573</v>
      </c>
      <c r="K43" s="34">
        <v>0.25547016403874923</v>
      </c>
      <c r="L43" s="34">
        <v>0.28820115457650691</v>
      </c>
      <c r="M43" s="34">
        <v>0.31694309667810311</v>
      </c>
      <c r="N43" s="34">
        <v>0.3427339276381503</v>
      </c>
      <c r="O43" s="34">
        <v>0.36622666497734502</v>
      </c>
      <c r="P43" s="34">
        <v>0.38786496798476</v>
      </c>
      <c r="Q43" s="34">
        <v>0.40796724600808093</v>
      </c>
      <c r="R43" s="34">
        <v>0.42677161830310201</v>
      </c>
    </row>
    <row r="44" spans="1:18">
      <c r="A44" s="2"/>
      <c r="B44" s="15">
        <v>32</v>
      </c>
      <c r="C44" s="34">
        <v>0</v>
      </c>
      <c r="D44" s="34">
        <v>0</v>
      </c>
      <c r="E44" s="34">
        <v>0</v>
      </c>
      <c r="F44" s="34">
        <v>0</v>
      </c>
      <c r="G44" s="34">
        <v>0</v>
      </c>
      <c r="H44" s="34">
        <v>7.316609116391995E-2</v>
      </c>
      <c r="I44" s="34">
        <v>0.15673100286888558</v>
      </c>
      <c r="J44" s="34">
        <v>0.20807709875951225</v>
      </c>
      <c r="K44" s="34">
        <v>0.24814250212066685</v>
      </c>
      <c r="L44" s="34">
        <v>0.28182597253656577</v>
      </c>
      <c r="M44" s="34">
        <v>0.31124513224861744</v>
      </c>
      <c r="N44" s="34">
        <v>0.33755030707901157</v>
      </c>
      <c r="O44" s="34">
        <v>0.3614514994019728</v>
      </c>
      <c r="P44" s="34">
        <v>0.38342477338288444</v>
      </c>
      <c r="Q44" s="34">
        <v>0.40380851812311125</v>
      </c>
      <c r="R44" s="34">
        <v>0.42285393777195696</v>
      </c>
    </row>
    <row r="45" spans="1:18">
      <c r="A45" s="2"/>
      <c r="B45" s="15">
        <v>33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4">
        <v>3.8457504919781019E-2</v>
      </c>
      <c r="I45" s="34">
        <v>0.14405570772443854</v>
      </c>
      <c r="J45" s="34">
        <v>0.19885515109361593</v>
      </c>
      <c r="K45" s="34">
        <v>0.2405827214421313</v>
      </c>
      <c r="L45" s="34">
        <v>0.2752953961554121</v>
      </c>
      <c r="M45" s="34">
        <v>0.30543394508600907</v>
      </c>
      <c r="N45" s="34">
        <v>0.33227952566747959</v>
      </c>
      <c r="O45" s="34">
        <v>0.35660659279769735</v>
      </c>
      <c r="P45" s="34">
        <v>0.37892715507263919</v>
      </c>
      <c r="Q45" s="34">
        <v>0.39960145302363781</v>
      </c>
      <c r="R45" s="34">
        <v>0.41889484871972604</v>
      </c>
    </row>
    <row r="46" spans="1:18">
      <c r="A46" s="2"/>
      <c r="B46" s="15">
        <v>34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4">
        <v>0</v>
      </c>
      <c r="I46" s="34">
        <v>0.13013447015733776</v>
      </c>
      <c r="J46" s="34">
        <v>0.18917245126309998</v>
      </c>
      <c r="K46" s="34">
        <v>0.23276812722542084</v>
      </c>
      <c r="L46" s="34">
        <v>0.26859802319888787</v>
      </c>
      <c r="M46" s="34">
        <v>0.2995028849561806</v>
      </c>
      <c r="N46" s="34">
        <v>0.32691731381598482</v>
      </c>
      <c r="O46" s="34">
        <v>0.35168901374254069</v>
      </c>
      <c r="P46" s="34">
        <v>0.37436999804150145</v>
      </c>
      <c r="Q46" s="34">
        <v>0.3953444653225755</v>
      </c>
      <c r="R46" s="34">
        <v>0.41489312615090201</v>
      </c>
    </row>
    <row r="47" spans="1:18">
      <c r="A47" s="2"/>
      <c r="B47" s="15">
        <v>35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4">
        <v>0</v>
      </c>
      <c r="I47" s="34">
        <v>0.1145136184348817</v>
      </c>
      <c r="J47" s="34">
        <v>0.17895411902583302</v>
      </c>
      <c r="K47" s="34">
        <v>0.22467204929224344</v>
      </c>
      <c r="L47" s="34">
        <v>0.26172097934190286</v>
      </c>
      <c r="M47" s="34">
        <v>0.29344462225125356</v>
      </c>
      <c r="N47" s="34">
        <v>0.32145904132355674</v>
      </c>
      <c r="O47" s="34">
        <v>0.34669561991732667</v>
      </c>
      <c r="P47" s="34">
        <v>0.36975105483701648</v>
      </c>
      <c r="Q47" s="34">
        <v>0.39103588180001464</v>
      </c>
      <c r="R47" s="34">
        <v>0.41084748425136813</v>
      </c>
    </row>
    <row r="48" spans="1:18">
      <c r="A48" s="2"/>
      <c r="B48" s="15">
        <v>36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0</v>
      </c>
      <c r="I48" s="34">
        <v>9.6369983317097535E-2</v>
      </c>
      <c r="J48" s="34">
        <v>0.16810239244201763</v>
      </c>
      <c r="K48" s="34">
        <v>0.21626279067535595</v>
      </c>
      <c r="L48" s="34">
        <v>0.25464963663147927</v>
      </c>
      <c r="M48" s="34">
        <v>0.28725104624257775</v>
      </c>
      <c r="N48" s="34">
        <v>0.3158996730024245</v>
      </c>
      <c r="O48" s="34">
        <v>0.34162303608738803</v>
      </c>
      <c r="P48" s="34">
        <v>0.36506793356152006</v>
      </c>
      <c r="Q48" s="34">
        <v>0.3866739343696351</v>
      </c>
      <c r="R48" s="34">
        <v>0.40675657202737392</v>
      </c>
    </row>
    <row r="49" spans="1:18">
      <c r="A49" s="2"/>
      <c r="B49" s="15">
        <v>37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0</v>
      </c>
      <c r="I49" s="34">
        <v>7.3867152398327363E-2</v>
      </c>
      <c r="J49" s="34">
        <v>0.15648543438574181</v>
      </c>
      <c r="K49" s="34">
        <v>0.20750218894706829</v>
      </c>
      <c r="L49" s="34">
        <v>0.24736725863254783</v>
      </c>
      <c r="M49" s="34">
        <v>0.28091314284014751</v>
      </c>
      <c r="N49" s="34">
        <v>0.31023371701827041</v>
      </c>
      <c r="O49" s="34">
        <v>0.33646762903280109</v>
      </c>
      <c r="P49" s="34">
        <v>0.36031808442773372</v>
      </c>
      <c r="Q49" s="34">
        <v>0.3822567523023464</v>
      </c>
      <c r="R49" s="34">
        <v>0.40261896853299883</v>
      </c>
    </row>
    <row r="50" spans="1:18">
      <c r="A50" s="2"/>
      <c r="B50" s="15">
        <v>38</v>
      </c>
      <c r="C50" s="34">
        <v>0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4.02601236242498E-2</v>
      </c>
      <c r="J50" s="34">
        <v>0.143917924950031</v>
      </c>
      <c r="K50" s="34">
        <v>0.19834360012349048</v>
      </c>
      <c r="L50" s="34">
        <v>0.23985454746695434</v>
      </c>
      <c r="M50" s="34">
        <v>0.27442084657327764</v>
      </c>
      <c r="N50" s="34">
        <v>0.30445516442535348</v>
      </c>
      <c r="O50" s="34">
        <v>0.3312254788934515</v>
      </c>
      <c r="P50" s="34">
        <v>0.35549878465843482</v>
      </c>
      <c r="Q50" s="34">
        <v>0.37778235360888834</v>
      </c>
      <c r="R50" s="34">
        <v>0.39843317763757874</v>
      </c>
    </row>
    <row r="51" spans="1:18">
      <c r="A51" s="2"/>
      <c r="B51" s="15">
        <v>39</v>
      </c>
      <c r="C51" s="34">
        <v>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</v>
      </c>
      <c r="J51" s="34">
        <v>0.1301245943045434</v>
      </c>
      <c r="K51" s="34">
        <v>0.18872899370314497</v>
      </c>
      <c r="L51" s="34">
        <v>0.23208905739413035</v>
      </c>
      <c r="M51" s="34">
        <v>0.26776285981644116</v>
      </c>
      <c r="N51" s="34">
        <v>0.29855741798865876</v>
      </c>
      <c r="O51" s="34">
        <v>0.32589234628123381</v>
      </c>
      <c r="P51" s="34">
        <v>0.35060712147369016</v>
      </c>
      <c r="Q51" s="34">
        <v>0.37324863546737225</v>
      </c>
      <c r="R51" s="34">
        <v>0.39419762227764787</v>
      </c>
    </row>
    <row r="52" spans="1:18">
      <c r="A52" s="2"/>
      <c r="B52" s="15">
        <v>40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0.1146637507524131</v>
      </c>
      <c r="K52" s="34">
        <v>0.17858462693955732</v>
      </c>
      <c r="L52" s="34">
        <v>0.2240444234591536</v>
      </c>
      <c r="M52" s="34">
        <v>0.26092642993633314</v>
      </c>
      <c r="N52" s="34">
        <v>0.29253320787640907</v>
      </c>
      <c r="O52" s="34">
        <v>0.32046363436864544</v>
      </c>
      <c r="P52" s="34">
        <v>0.34563997286080689</v>
      </c>
      <c r="Q52" s="34">
        <v>0.36865336356301026</v>
      </c>
      <c r="R52" s="34">
        <v>0.38991063812988164</v>
      </c>
    </row>
    <row r="53" spans="1:18">
      <c r="A53" s="2"/>
      <c r="B53" s="15">
        <v>41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0</v>
      </c>
      <c r="J53" s="34">
        <v>9.6738968068463077E-2</v>
      </c>
      <c r="K53" s="34">
        <v>0.16781434352990068</v>
      </c>
      <c r="L53" s="34">
        <v>0.21568932847926231</v>
      </c>
      <c r="M53" s="34">
        <v>0.25389707172640125</v>
      </c>
      <c r="N53" s="34">
        <v>0.28637449113411834</v>
      </c>
      <c r="O53" s="34">
        <v>0.31493434498223605</v>
      </c>
      <c r="P53" s="34">
        <v>0.34059398576297611</v>
      </c>
      <c r="Q53" s="34">
        <v>0.36399416018488695</v>
      </c>
      <c r="R53" s="34">
        <v>0.3855704666320468</v>
      </c>
    </row>
    <row r="54" spans="1:18">
      <c r="A54" s="2"/>
      <c r="B54" s="15">
        <v>42</v>
      </c>
      <c r="C54" s="34"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0</v>
      </c>
      <c r="J54" s="34">
        <v>7.4594425681635143E-2</v>
      </c>
      <c r="K54" s="34">
        <v>0.15628867582203412</v>
      </c>
      <c r="L54" s="34">
        <v>0.20698609090673131</v>
      </c>
      <c r="M54" s="34">
        <v>0.24665821775046218</v>
      </c>
      <c r="N54" s="34">
        <v>0.28007233095375811</v>
      </c>
      <c r="O54" s="34">
        <v>0.30929902749911714</v>
      </c>
      <c r="P54" s="34">
        <v>0.33546555124975314</v>
      </c>
      <c r="Q54" s="34">
        <v>0.35926849089777613</v>
      </c>
      <c r="R54" s="34">
        <v>0.38117524726784047</v>
      </c>
    </row>
    <row r="55" spans="1:18">
      <c r="A55" s="2"/>
      <c r="B55" s="15">
        <v>43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4.2017122193416058E-2</v>
      </c>
      <c r="K55" s="34">
        <v>0.14382600664451545</v>
      </c>
      <c r="L55" s="34">
        <v>0.19788868817370098</v>
      </c>
      <c r="M55" s="34">
        <v>0.23919077228907201</v>
      </c>
      <c r="N55" s="34">
        <v>0.27361675053882095</v>
      </c>
      <c r="O55" s="34">
        <v>0.30355171904912176</v>
      </c>
      <c r="P55" s="34">
        <v>0.33025077614232579</v>
      </c>
      <c r="Q55" s="34">
        <v>0.35447364957463207</v>
      </c>
      <c r="R55" s="34">
        <v>0.37672300901835082</v>
      </c>
    </row>
    <row r="56" spans="1:18">
      <c r="A56" s="2"/>
      <c r="B56" s="15">
        <v>44</v>
      </c>
      <c r="C56" s="34"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0.13015731307291481</v>
      </c>
      <c r="L56" s="34">
        <v>0.1883399123697409</v>
      </c>
      <c r="M56" s="34">
        <v>0.23147253425719463</v>
      </c>
      <c r="N56" s="34">
        <v>0.2669965547064197</v>
      </c>
      <c r="O56" s="34">
        <v>0.29768587414233638</v>
      </c>
      <c r="P56" s="34">
        <v>0.32494545045412826</v>
      </c>
      <c r="Q56" s="34">
        <v>0.34960674153617405</v>
      </c>
      <c r="R56" s="34">
        <v>0.37221166086730517</v>
      </c>
    </row>
    <row r="57" spans="1:18">
      <c r="A57" s="2"/>
      <c r="B57" s="15">
        <v>45</v>
      </c>
      <c r="C57" s="34">
        <v>0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0</v>
      </c>
      <c r="K57" s="34">
        <v>0.11485264588903615</v>
      </c>
      <c r="L57" s="34">
        <v>0.1782671415552092</v>
      </c>
      <c r="M57" s="34">
        <v>0.22347743871800721</v>
      </c>
      <c r="N57" s="34">
        <v>0.26019911006479601</v>
      </c>
      <c r="O57" s="34">
        <v>0.29169428134125258</v>
      </c>
      <c r="P57" s="34">
        <v>0.31954500986637524</v>
      </c>
      <c r="Q57" s="34">
        <v>0.34466466449627309</v>
      </c>
      <c r="R57" s="34">
        <v>0.36763898122874605</v>
      </c>
    </row>
    <row r="58" spans="1:18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57" t="s">
        <v>42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</row>
    <row r="60" spans="1:18">
      <c r="A60" s="57" t="s">
        <v>43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</row>
    <row r="61" spans="1:18">
      <c r="A61" s="57" t="s">
        <v>44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</row>
    <row r="62" spans="1:18" ht="12.75" customHeight="1">
      <c r="A62" s="57" t="s">
        <v>45</v>
      </c>
      <c r="B62" s="57"/>
      <c r="C62" s="57"/>
      <c r="D62" s="57"/>
      <c r="E62" s="5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245" priority="124">
      <formula>IF(C6=#REF!,1,0)</formula>
    </cfRule>
  </conditionalFormatting>
  <conditionalFormatting sqref="C9">
    <cfRule type="expression" dxfId="244" priority="8">
      <formula>IF(C6=#REF!,1,0)</formula>
    </cfRule>
  </conditionalFormatting>
  <conditionalFormatting sqref="C10">
    <cfRule type="expression" dxfId="243" priority="7">
      <formula>IF(C6=#REF!,1,0)</formula>
    </cfRule>
  </conditionalFormatting>
  <conditionalFormatting sqref="C11">
    <cfRule type="expression" dxfId="242" priority="6">
      <formula>IF(C6=#REF!,1,0)</formula>
    </cfRule>
  </conditionalFormatting>
  <conditionalFormatting sqref="C14">
    <cfRule type="expression" dxfId="241" priority="123">
      <formula>IF(C6=#REF!,1,0)</formula>
    </cfRule>
  </conditionalFormatting>
  <conditionalFormatting sqref="C15">
    <cfRule type="expression" dxfId="240" priority="122">
      <formula>IF(C6=#REF!,1,0)</formula>
    </cfRule>
  </conditionalFormatting>
  <conditionalFormatting sqref="C16">
    <cfRule type="expression" dxfId="239" priority="121">
      <formula>IF(C6=#REF!,1,0)</formula>
    </cfRule>
  </conditionalFormatting>
  <conditionalFormatting sqref="C17">
    <cfRule type="expression" dxfId="238" priority="120">
      <formula>IF(C6=#REF!,1,0)</formula>
    </cfRule>
  </conditionalFormatting>
  <conditionalFormatting sqref="C18">
    <cfRule type="expression" dxfId="237" priority="118">
      <formula>IF(C6=#REF!,1,0)</formula>
    </cfRule>
  </conditionalFormatting>
  <conditionalFormatting sqref="C19">
    <cfRule type="expression" dxfId="236" priority="117">
      <formula>IF(C6=#REF!,1,0)</formula>
    </cfRule>
  </conditionalFormatting>
  <conditionalFormatting sqref="C20">
    <cfRule type="expression" dxfId="235" priority="116">
      <formula>IF(C6=#REF!,1,0)</formula>
    </cfRule>
  </conditionalFormatting>
  <conditionalFormatting sqref="C21">
    <cfRule type="expression" dxfId="234" priority="115">
      <formula>IF(C6=#REF!,1,0)</formula>
    </cfRule>
  </conditionalFormatting>
  <conditionalFormatting sqref="C38">
    <cfRule type="expression" dxfId="233" priority="114">
      <formula>IF(C6=#REF!,1,0)</formula>
    </cfRule>
  </conditionalFormatting>
  <conditionalFormatting sqref="C39">
    <cfRule type="expression" dxfId="232" priority="113">
      <formula>IF(C6=#REF!,1,0)</formula>
    </cfRule>
  </conditionalFormatting>
  <conditionalFormatting sqref="C40">
    <cfRule type="expression" dxfId="231" priority="112">
      <formula>IF(C6=#REF!,1,0)</formula>
    </cfRule>
  </conditionalFormatting>
  <conditionalFormatting sqref="C41">
    <cfRule type="expression" dxfId="230" priority="111">
      <formula>IF(C6=#REF!,1,0)</formula>
    </cfRule>
  </conditionalFormatting>
  <conditionalFormatting sqref="C42">
    <cfRule type="expression" dxfId="229" priority="110">
      <formula>IF(C6=#REF!,1,0)</formula>
    </cfRule>
  </conditionalFormatting>
  <conditionalFormatting sqref="C43">
    <cfRule type="expression" dxfId="228" priority="109">
      <formula>IF(C6=#REF!,1,0)</formula>
    </cfRule>
  </conditionalFormatting>
  <conditionalFormatting sqref="C44">
    <cfRule type="expression" dxfId="227" priority="108">
      <formula>IF(C6=#REF!,1,0)</formula>
    </cfRule>
  </conditionalFormatting>
  <conditionalFormatting sqref="C45">
    <cfRule type="expression" dxfId="226" priority="107">
      <formula>IF(C6=#REF!,1,0)</formula>
    </cfRule>
  </conditionalFormatting>
  <conditionalFormatting sqref="C7:D7">
    <cfRule type="expression" dxfId="225" priority="119">
      <formula>IF(C6=#REF!,1,0)</formula>
    </cfRule>
  </conditionalFormatting>
  <conditionalFormatting sqref="J7">
    <cfRule type="expression" dxfId="224" priority="106">
      <formula>IF(J6=#REF!,1,0)</formula>
    </cfRule>
  </conditionalFormatting>
  <conditionalFormatting sqref="J8">
    <cfRule type="expression" dxfId="223" priority="105">
      <formula>IF(J6=#REF!,1,0)</formula>
    </cfRule>
  </conditionalFormatting>
  <conditionalFormatting sqref="J9">
    <cfRule type="expression" dxfId="222" priority="13">
      <formula>IF(J6=#REF!,1,0)</formula>
    </cfRule>
  </conditionalFormatting>
  <conditionalFormatting sqref="J10">
    <cfRule type="expression" dxfId="221" priority="12">
      <formula>IF(J6=#REF!,1,0)</formula>
    </cfRule>
  </conditionalFormatting>
  <conditionalFormatting sqref="J11">
    <cfRule type="expression" dxfId="220" priority="11">
      <formula>IF(J6=#REF!,1,0)</formula>
    </cfRule>
  </conditionalFormatting>
  <conditionalFormatting sqref="J12">
    <cfRule type="expression" dxfId="219" priority="10">
      <formula>IF(J6=#REF!,1,0)</formula>
    </cfRule>
  </conditionalFormatting>
  <conditionalFormatting sqref="J13">
    <cfRule type="expression" dxfId="218" priority="9">
      <formula>IF(J6=#REF!,1,0)</formula>
    </cfRule>
  </conditionalFormatting>
  <conditionalFormatting sqref="J14">
    <cfRule type="expression" dxfId="217" priority="104">
      <formula>IF(J6=#REF!,1,0)</formula>
    </cfRule>
  </conditionalFormatting>
  <conditionalFormatting sqref="J15">
    <cfRule type="expression" dxfId="216" priority="103">
      <formula>IF(J6=#REF!,1,0)</formula>
    </cfRule>
  </conditionalFormatting>
  <conditionalFormatting sqref="J16">
    <cfRule type="expression" dxfId="215" priority="102">
      <formula>IF(J6=#REF!,1,0)</formula>
    </cfRule>
  </conditionalFormatting>
  <conditionalFormatting sqref="J17">
    <cfRule type="expression" dxfId="214" priority="101">
      <formula>IF(J6=#REF!,1,0)</formula>
    </cfRule>
  </conditionalFormatting>
  <conditionalFormatting sqref="J18">
    <cfRule type="expression" dxfId="213" priority="100">
      <formula>IF(J6=#REF!,1,0)</formula>
    </cfRule>
  </conditionalFormatting>
  <conditionalFormatting sqref="J19">
    <cfRule type="expression" dxfId="212" priority="97">
      <formula>IF(J6=#REF!,1,0)</formula>
    </cfRule>
  </conditionalFormatting>
  <conditionalFormatting sqref="J20">
    <cfRule type="expression" dxfId="211" priority="98">
      <formula>IF(J6=#REF!,1,0)</formula>
    </cfRule>
  </conditionalFormatting>
  <conditionalFormatting sqref="J21">
    <cfRule type="expression" dxfId="210" priority="99">
      <formula>IF(J6=#REF!,1,0)</formula>
    </cfRule>
  </conditionalFormatting>
  <conditionalFormatting sqref="J22">
    <cfRule type="expression" dxfId="209" priority="68">
      <formula>IF(J6=#REF!,1,0)</formula>
    </cfRule>
  </conditionalFormatting>
  <conditionalFormatting sqref="J23">
    <cfRule type="expression" dxfId="208" priority="67">
      <formula>IF(J6=#REF!,1,0)</formula>
    </cfRule>
  </conditionalFormatting>
  <conditionalFormatting sqref="J24">
    <cfRule type="expression" dxfId="207" priority="66">
      <formula>IF(J6=#REF!,1,0)</formula>
    </cfRule>
  </conditionalFormatting>
  <conditionalFormatting sqref="J25">
    <cfRule type="expression" dxfId="206" priority="65">
      <formula>IF(J6=#REF!,1,0)</formula>
    </cfRule>
  </conditionalFormatting>
  <conditionalFormatting sqref="J26">
    <cfRule type="expression" dxfId="205" priority="64">
      <formula>IF(J6=#REF!,1,0)</formula>
    </cfRule>
  </conditionalFormatting>
  <conditionalFormatting sqref="J27">
    <cfRule type="expression" dxfId="204" priority="63">
      <formula>IF(J6=#REF!,1,0)</formula>
    </cfRule>
  </conditionalFormatting>
  <conditionalFormatting sqref="J28">
    <cfRule type="expression" dxfId="203" priority="62">
      <formula>IF(J6=#REF!,1,0)</formula>
    </cfRule>
  </conditionalFormatting>
  <conditionalFormatting sqref="J29">
    <cfRule type="expression" dxfId="202" priority="61">
      <formula>IF(J6=#REF!,1,0)</formula>
    </cfRule>
  </conditionalFormatting>
  <conditionalFormatting sqref="J30">
    <cfRule type="expression" dxfId="201" priority="60">
      <formula>IF(J6=#REF!,1,0)</formula>
    </cfRule>
  </conditionalFormatting>
  <conditionalFormatting sqref="J31">
    <cfRule type="expression" dxfId="200" priority="59">
      <formula>IF(J6=#REF!,1,0)</formula>
    </cfRule>
  </conditionalFormatting>
  <conditionalFormatting sqref="J32">
    <cfRule type="expression" dxfId="199" priority="58">
      <formula>IF(J6=#REF!,1,0)</formula>
    </cfRule>
  </conditionalFormatting>
  <conditionalFormatting sqref="J33">
    <cfRule type="expression" dxfId="198" priority="57">
      <formula>IF(J6=#REF!,1,0)</formula>
    </cfRule>
  </conditionalFormatting>
  <conditionalFormatting sqref="J34">
    <cfRule type="expression" dxfId="197" priority="56">
      <formula>IF(J6=#REF!,1,0)</formula>
    </cfRule>
  </conditionalFormatting>
  <conditionalFormatting sqref="J35">
    <cfRule type="expression" dxfId="196" priority="55">
      <formula>IF(J6=#REF!,1,0)</formula>
    </cfRule>
  </conditionalFormatting>
  <conditionalFormatting sqref="J36">
    <cfRule type="expression" dxfId="195" priority="54">
      <formula>IF(J6=#REF!,1,0)</formula>
    </cfRule>
  </conditionalFormatting>
  <conditionalFormatting sqref="J37">
    <cfRule type="expression" dxfId="194" priority="88">
      <formula>IF(J6=#REF!,1,0)</formula>
    </cfRule>
  </conditionalFormatting>
  <conditionalFormatting sqref="J38">
    <cfRule type="expression" dxfId="193" priority="96">
      <formula>IF(J6=#REF!,1,0)</formula>
    </cfRule>
  </conditionalFormatting>
  <conditionalFormatting sqref="J39">
    <cfRule type="expression" dxfId="192" priority="95">
      <formula>IF(J6=#REF!,1,0)</formula>
    </cfRule>
  </conditionalFormatting>
  <conditionalFormatting sqref="J40">
    <cfRule type="expression" dxfId="191" priority="94">
      <formula>IF(J6=#REF!,1,0)</formula>
    </cfRule>
  </conditionalFormatting>
  <conditionalFormatting sqref="J41">
    <cfRule type="expression" dxfId="190" priority="93">
      <formula>IF(J6=#REF!,1,0)</formula>
    </cfRule>
  </conditionalFormatting>
  <conditionalFormatting sqref="J42">
    <cfRule type="expression" dxfId="189" priority="92">
      <formula>IF(J6=#REF!,1,0)</formula>
    </cfRule>
  </conditionalFormatting>
  <conditionalFormatting sqref="J43">
    <cfRule type="expression" dxfId="188" priority="91">
      <formula>IF(J6=#REF!,1,0)</formula>
    </cfRule>
  </conditionalFormatting>
  <conditionalFormatting sqref="J44">
    <cfRule type="expression" dxfId="187" priority="90">
      <formula>IF(J6=#REF!,1,0)</formula>
    </cfRule>
  </conditionalFormatting>
  <conditionalFormatting sqref="J45">
    <cfRule type="expression" dxfId="186" priority="89">
      <formula>IF(J6=#REF!,1,0)</formula>
    </cfRule>
  </conditionalFormatting>
  <conditionalFormatting sqref="J46">
    <cfRule type="expression" dxfId="185" priority="53">
      <formula>IF(J6=#REF!,1,0)</formula>
    </cfRule>
  </conditionalFormatting>
  <conditionalFormatting sqref="J47">
    <cfRule type="expression" dxfId="184" priority="52">
      <formula>IF(J6=#REF!,1,0)</formula>
    </cfRule>
  </conditionalFormatting>
  <conditionalFormatting sqref="J48">
    <cfRule type="expression" dxfId="183" priority="51">
      <formula>IF(J6=#REF!,1,0)</formula>
    </cfRule>
  </conditionalFormatting>
  <conditionalFormatting sqref="J49">
    <cfRule type="expression" dxfId="182" priority="50">
      <formula>IF(J6=#REF!,1,0)</formula>
    </cfRule>
  </conditionalFormatting>
  <conditionalFormatting sqref="J50">
    <cfRule type="expression" dxfId="181" priority="49">
      <formula>IF(J6=#REF!,1,0)</formula>
    </cfRule>
  </conditionalFormatting>
  <conditionalFormatting sqref="J51">
    <cfRule type="expression" dxfId="180" priority="48">
      <formula>IF(J6=#REF!,1,0)</formula>
    </cfRule>
  </conditionalFormatting>
  <conditionalFormatting sqref="J52">
    <cfRule type="expression" dxfId="179" priority="47">
      <formula>IF(J6=#REF!,1,0)</formula>
    </cfRule>
  </conditionalFormatting>
  <conditionalFormatting sqref="J53">
    <cfRule type="expression" dxfId="178" priority="46">
      <formula>IF(J6=#REF!,1,0)</formula>
    </cfRule>
  </conditionalFormatting>
  <conditionalFormatting sqref="J54">
    <cfRule type="expression" dxfId="177" priority="45">
      <formula>IF(J6=#REF!,1,0)</formula>
    </cfRule>
  </conditionalFormatting>
  <conditionalFormatting sqref="J55">
    <cfRule type="expression" dxfId="176" priority="44">
      <formula>IF(J6=#REF!,1,0)</formula>
    </cfRule>
  </conditionalFormatting>
  <conditionalFormatting sqref="J56">
    <cfRule type="expression" dxfId="175" priority="43">
      <formula>IF(J6=#REF!,1,0)</formula>
    </cfRule>
  </conditionalFormatting>
  <conditionalFormatting sqref="J57">
    <cfRule type="expression" dxfId="174" priority="42">
      <formula>IF(J6=#REF!,1,0)</formula>
    </cfRule>
  </conditionalFormatting>
  <conditionalFormatting sqref="O7">
    <cfRule type="expression" dxfId="173" priority="87">
      <formula>IF(O6=#REF!,1,0)</formula>
    </cfRule>
  </conditionalFormatting>
  <conditionalFormatting sqref="O8">
    <cfRule type="expression" dxfId="172" priority="86">
      <formula>IF(O6=#REF!,1,0)</formula>
    </cfRule>
  </conditionalFormatting>
  <conditionalFormatting sqref="O9">
    <cfRule type="expression" dxfId="171" priority="5">
      <formula>IF(O6=#REF!,1,0)</formula>
    </cfRule>
  </conditionalFormatting>
  <conditionalFormatting sqref="O10">
    <cfRule type="expression" dxfId="170" priority="4">
      <formula>IF(O6=#REF!,1,0)</formula>
    </cfRule>
  </conditionalFormatting>
  <conditionalFormatting sqref="O11">
    <cfRule type="expression" dxfId="169" priority="3">
      <formula>IF(O6=#REF!,1,0)</formula>
    </cfRule>
  </conditionalFormatting>
  <conditionalFormatting sqref="O12">
    <cfRule type="expression" dxfId="168" priority="2">
      <formula>IF(O6=#REF!,1,0)</formula>
    </cfRule>
  </conditionalFormatting>
  <conditionalFormatting sqref="O13">
    <cfRule type="expression" dxfId="167" priority="1">
      <formula>IF(O6=#REF!,1,0)</formula>
    </cfRule>
  </conditionalFormatting>
  <conditionalFormatting sqref="O14">
    <cfRule type="expression" dxfId="166" priority="85">
      <formula>IF(O6=#REF!,1,0)</formula>
    </cfRule>
  </conditionalFormatting>
  <conditionalFormatting sqref="O15">
    <cfRule type="expression" dxfId="165" priority="84">
      <formula>IF(O6=#REF!,1,0)</formula>
    </cfRule>
  </conditionalFormatting>
  <conditionalFormatting sqref="O16">
    <cfRule type="expression" dxfId="164" priority="83">
      <formula>IF(O6=#REF!,1,0)</formula>
    </cfRule>
  </conditionalFormatting>
  <conditionalFormatting sqref="O17">
    <cfRule type="expression" dxfId="163" priority="82">
      <formula>IF(O6=#REF!,1,0)</formula>
    </cfRule>
  </conditionalFormatting>
  <conditionalFormatting sqref="O18">
    <cfRule type="expression" dxfId="162" priority="81">
      <formula>IF(O6=#REF!,1,0)</formula>
    </cfRule>
  </conditionalFormatting>
  <conditionalFormatting sqref="O19">
    <cfRule type="expression" dxfId="161" priority="80">
      <formula>IF(O6=#REF!,1,0)</formula>
    </cfRule>
  </conditionalFormatting>
  <conditionalFormatting sqref="O20">
    <cfRule type="expression" dxfId="160" priority="79">
      <formula>IF(O6=#REF!,1,0)</formula>
    </cfRule>
  </conditionalFormatting>
  <conditionalFormatting sqref="O21">
    <cfRule type="expression" dxfId="159" priority="78">
      <formula>IF(O6=#REF!,1,0)</formula>
    </cfRule>
  </conditionalFormatting>
  <conditionalFormatting sqref="O22">
    <cfRule type="expression" dxfId="158" priority="41">
      <formula>IF(O6=#REF!,1,0)</formula>
    </cfRule>
  </conditionalFormatting>
  <conditionalFormatting sqref="O23">
    <cfRule type="expression" dxfId="157" priority="40">
      <formula>IF(O6=#REF!,1,0)</formula>
    </cfRule>
  </conditionalFormatting>
  <conditionalFormatting sqref="O24">
    <cfRule type="expression" dxfId="156" priority="39">
      <formula>IF(O6=#REF!,1,0)</formula>
    </cfRule>
  </conditionalFormatting>
  <conditionalFormatting sqref="O25">
    <cfRule type="expression" dxfId="155" priority="38">
      <formula>IF(O6=#REF!,1,0)</formula>
    </cfRule>
  </conditionalFormatting>
  <conditionalFormatting sqref="O26">
    <cfRule type="expression" dxfId="154" priority="37">
      <formula>IF(O6=#REF!,1,0)</formula>
    </cfRule>
  </conditionalFormatting>
  <conditionalFormatting sqref="O27">
    <cfRule type="expression" dxfId="153" priority="36">
      <formula>IF(O6=#REF!,1,0)</formula>
    </cfRule>
  </conditionalFormatting>
  <conditionalFormatting sqref="O28">
    <cfRule type="expression" dxfId="152" priority="35">
      <formula>IF(O6=#REF!,1,0)</formula>
    </cfRule>
  </conditionalFormatting>
  <conditionalFormatting sqref="O29">
    <cfRule type="expression" dxfId="151" priority="34">
      <formula>IF(O6=#REF!,1,0)</formula>
    </cfRule>
  </conditionalFormatting>
  <conditionalFormatting sqref="O30">
    <cfRule type="expression" dxfId="150" priority="33">
      <formula>IF(O6=#REF!,1,0)</formula>
    </cfRule>
  </conditionalFormatting>
  <conditionalFormatting sqref="O31">
    <cfRule type="expression" dxfId="149" priority="32">
      <formula>IF(O6=#REF!,1,0)</formula>
    </cfRule>
  </conditionalFormatting>
  <conditionalFormatting sqref="O32">
    <cfRule type="expression" dxfId="148" priority="31">
      <formula>IF(O6=#REF!,1,0)</formula>
    </cfRule>
  </conditionalFormatting>
  <conditionalFormatting sqref="O33">
    <cfRule type="expression" dxfId="147" priority="30">
      <formula>IF(O6=#REF!,1,0)</formula>
    </cfRule>
  </conditionalFormatting>
  <conditionalFormatting sqref="O34">
    <cfRule type="expression" dxfId="146" priority="29">
      <formula>IF(O6=#REF!,1,0)</formula>
    </cfRule>
  </conditionalFormatting>
  <conditionalFormatting sqref="O35">
    <cfRule type="expression" dxfId="145" priority="28">
      <formula>IF(O6=#REF!,1,0)</formula>
    </cfRule>
  </conditionalFormatting>
  <conditionalFormatting sqref="O36">
    <cfRule type="expression" dxfId="144" priority="27">
      <formula>IF(O6=#REF!,1,0)</formula>
    </cfRule>
  </conditionalFormatting>
  <conditionalFormatting sqref="O37">
    <cfRule type="expression" dxfId="143" priority="77">
      <formula>IF(O6=#REF!,1,0)</formula>
    </cfRule>
  </conditionalFormatting>
  <conditionalFormatting sqref="O38">
    <cfRule type="expression" dxfId="142" priority="76">
      <formula>IF(O6=#REF!,1,0)</formula>
    </cfRule>
  </conditionalFormatting>
  <conditionalFormatting sqref="O39">
    <cfRule type="expression" dxfId="141" priority="75">
      <formula>IF(O6=#REF!,1,0)</formula>
    </cfRule>
  </conditionalFormatting>
  <conditionalFormatting sqref="O40">
    <cfRule type="expression" dxfId="140" priority="74">
      <formula>IF(O6=#REF!,1,0)</formula>
    </cfRule>
  </conditionalFormatting>
  <conditionalFormatting sqref="O41">
    <cfRule type="expression" dxfId="139" priority="73">
      <formula>IF(O6=#REF!,1,0)</formula>
    </cfRule>
  </conditionalFormatting>
  <conditionalFormatting sqref="O42">
    <cfRule type="expression" dxfId="138" priority="72">
      <formula>IF(O6=#REF!,1,0)</formula>
    </cfRule>
  </conditionalFormatting>
  <conditionalFormatting sqref="O43">
    <cfRule type="expression" dxfId="137" priority="71">
      <formula>IF(O6=#REF!,1,0)</formula>
    </cfRule>
  </conditionalFormatting>
  <conditionalFormatting sqref="O44">
    <cfRule type="expression" dxfId="136" priority="70">
      <formula>IF(O6=#REF!,1,0)</formula>
    </cfRule>
  </conditionalFormatting>
  <conditionalFormatting sqref="O45">
    <cfRule type="expression" dxfId="135" priority="69">
      <formula>IF(O6=#REF!,1,0)</formula>
    </cfRule>
  </conditionalFormatting>
  <conditionalFormatting sqref="O46">
    <cfRule type="expression" dxfId="134" priority="26">
      <formula>IF(O6=#REF!,1,0)</formula>
    </cfRule>
  </conditionalFormatting>
  <conditionalFormatting sqref="O47">
    <cfRule type="expression" dxfId="133" priority="25">
      <formula>IF(O6=#REF!,1,0)</formula>
    </cfRule>
  </conditionalFormatting>
  <conditionalFormatting sqref="O48">
    <cfRule type="expression" dxfId="132" priority="24">
      <formula>IF(O6=#REF!,1,0)</formula>
    </cfRule>
  </conditionalFormatting>
  <conditionalFormatting sqref="O49">
    <cfRule type="expression" priority="23">
      <formula>IF(O6=#REF!,1,0)</formula>
    </cfRule>
    <cfRule type="expression" dxfId="131" priority="22">
      <formula>IF(O6=#REF!,1,0)</formula>
    </cfRule>
  </conditionalFormatting>
  <conditionalFormatting sqref="O50">
    <cfRule type="expression" dxfId="130" priority="21">
      <formula>IF(O6=#REF!,1,0)</formula>
    </cfRule>
  </conditionalFormatting>
  <conditionalFormatting sqref="O51">
    <cfRule type="expression" dxfId="129" priority="20">
      <formula>IF(O6=#REF!,1,0)</formula>
    </cfRule>
  </conditionalFormatting>
  <conditionalFormatting sqref="O52">
    <cfRule type="expression" dxfId="128" priority="19">
      <formula>IF(O6=#REF!,1,0)</formula>
    </cfRule>
  </conditionalFormatting>
  <conditionalFormatting sqref="O53">
    <cfRule type="expression" dxfId="127" priority="18">
      <formula>IF(O6=#REF!,1,0)</formula>
    </cfRule>
  </conditionalFormatting>
  <conditionalFormatting sqref="O54">
    <cfRule type="expression" dxfId="126" priority="17">
      <formula>IF(O6=#REF!,1,0)</formula>
    </cfRule>
  </conditionalFormatting>
  <conditionalFormatting sqref="O55">
    <cfRule type="expression" dxfId="125" priority="16">
      <formula>IF(O6=#REF!,1,0)</formula>
    </cfRule>
  </conditionalFormatting>
  <conditionalFormatting sqref="O56">
    <cfRule type="expression" dxfId="124" priority="15">
      <formula>IF(O6=#REF!,1,0)</formula>
    </cfRule>
  </conditionalFormatting>
  <conditionalFormatting sqref="O57">
    <cfRule type="expression" dxfId="123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R62"/>
  <sheetViews>
    <sheetView showGridLines="0" tabSelected="1" zoomScaleNormal="100" workbookViewId="0">
      <selection activeCell="K33" sqref="K33"/>
    </sheetView>
  </sheetViews>
  <sheetFormatPr defaultColWidth="11.42578125" defaultRowHeight="12.7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>
      <c r="A2" s="58" t="s">
        <v>27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spans="1:18" ht="15">
      <c r="B3" s="59" t="s">
        <v>35</v>
      </c>
      <c r="C3" s="59"/>
      <c r="D3" s="59"/>
      <c r="E3" s="59"/>
      <c r="F3" s="7">
        <f>'PARÁMETROS DE ENTRADA'!$F$7</f>
        <v>1</v>
      </c>
      <c r="G3" s="60" t="s">
        <v>36</v>
      </c>
      <c r="H3" s="60"/>
    </row>
    <row r="4" spans="1:18">
      <c r="A4" s="2"/>
      <c r="B4" s="61" t="s">
        <v>37</v>
      </c>
      <c r="C4" s="61" t="s">
        <v>46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18">
      <c r="A5" s="2"/>
      <c r="B5" s="61"/>
      <c r="C5" s="61" t="s">
        <v>39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</row>
    <row r="6" spans="1:18">
      <c r="A6" s="6" t="s">
        <v>40</v>
      </c>
      <c r="B6" s="16" t="s">
        <v>41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>
      <c r="A7" s="3" t="str">
        <f>+'1.27 SIN SOL'!A7</f>
        <v>5076 - EST. 32 - QUINQUIMO 110 kV C1</v>
      </c>
      <c r="B7" s="15">
        <v>-5</v>
      </c>
      <c r="C7" s="34">
        <v>0.26626907124436477</v>
      </c>
      <c r="D7" s="34">
        <v>0.30007149825157081</v>
      </c>
      <c r="E7" s="34">
        <v>0.32960533986086538</v>
      </c>
      <c r="F7" s="34">
        <v>0.3559805420085666</v>
      </c>
      <c r="G7" s="34">
        <v>0.37989575416173404</v>
      </c>
      <c r="H7" s="34">
        <v>0.401825993544283</v>
      </c>
      <c r="I7" s="34">
        <v>0.42211245933147923</v>
      </c>
      <c r="J7" s="34">
        <v>0.44101052302027294</v>
      </c>
      <c r="K7" s="34">
        <v>0.45871752682685407</v>
      </c>
      <c r="L7" s="34">
        <v>0.47538991525888663</v>
      </c>
      <c r="M7" s="34">
        <v>0.49115432534067971</v>
      </c>
      <c r="N7" s="34">
        <v>0.50611505943892565</v>
      </c>
      <c r="O7" s="34">
        <v>0.52035929109407386</v>
      </c>
      <c r="P7" s="34">
        <v>0.53396079502978211</v>
      </c>
      <c r="Q7" s="34">
        <v>0.54698268486137425</v>
      </c>
      <c r="R7" s="34">
        <v>0.55947946482350996</v>
      </c>
    </row>
    <row r="8" spans="1:18">
      <c r="A8" s="2"/>
      <c r="B8" s="15">
        <v>-4</v>
      </c>
      <c r="C8" s="34">
        <v>0.25852648065552475</v>
      </c>
      <c r="D8" s="34">
        <v>0.29334317533787829</v>
      </c>
      <c r="E8" s="34">
        <v>0.32359736920071908</v>
      </c>
      <c r="F8" s="34">
        <v>0.3505192863063713</v>
      </c>
      <c r="G8" s="34">
        <v>0.37486843452237278</v>
      </c>
      <c r="H8" s="34">
        <v>0.39715439212337861</v>
      </c>
      <c r="I8" s="34">
        <v>0.41773964792471752</v>
      </c>
      <c r="J8" s="34">
        <v>0.43689350720215409</v>
      </c>
      <c r="K8" s="34">
        <v>0.45482287054262904</v>
      </c>
      <c r="L8" s="34">
        <v>0.47169099038296985</v>
      </c>
      <c r="M8" s="34">
        <v>0.4876295040449744</v>
      </c>
      <c r="N8" s="34">
        <v>0.50274648185978321</v>
      </c>
      <c r="O8" s="34">
        <v>0.51713199899987583</v>
      </c>
      <c r="P8" s="34">
        <v>0.53086210666252387</v>
      </c>
      <c r="Q8" s="34">
        <v>0.54400173354137338</v>
      </c>
      <c r="R8" s="34">
        <v>0.55660685167731849</v>
      </c>
    </row>
    <row r="9" spans="1:18">
      <c r="A9" s="2"/>
      <c r="B9" s="15">
        <v>-3</v>
      </c>
      <c r="C9" s="34">
        <v>0.25053809728655929</v>
      </c>
      <c r="D9" s="34">
        <v>0.28645112231853592</v>
      </c>
      <c r="E9" s="34">
        <v>0.31747060390664456</v>
      </c>
      <c r="F9" s="34">
        <v>0.34496692539113188</v>
      </c>
      <c r="G9" s="34">
        <v>0.36976847230469917</v>
      </c>
      <c r="H9" s="34">
        <v>0.39242317462943038</v>
      </c>
      <c r="I9" s="34">
        <v>0.41331681105272583</v>
      </c>
      <c r="J9" s="34">
        <v>0.43273376537753183</v>
      </c>
      <c r="K9" s="34">
        <v>0.45089119399897321</v>
      </c>
      <c r="L9" s="34">
        <v>0.4679596038682074</v>
      </c>
      <c r="M9" s="34">
        <v>0.48407593039616204</v>
      </c>
      <c r="N9" s="34">
        <v>0.4993522172588975</v>
      </c>
      <c r="O9" s="34">
        <v>0.51388158699881892</v>
      </c>
      <c r="P9" s="34">
        <v>0.52774247325486556</v>
      </c>
      <c r="Q9" s="34">
        <v>0.54100169849429425</v>
      </c>
      <c r="R9" s="34">
        <v>0.55371676209538478</v>
      </c>
    </row>
    <row r="10" spans="1:18">
      <c r="A10" s="2"/>
      <c r="B10" s="15">
        <v>-2</v>
      </c>
      <c r="C10" s="34">
        <v>0.24227952293551905</v>
      </c>
      <c r="D10" s="34">
        <v>0.27938314882600529</v>
      </c>
      <c r="E10" s="34">
        <v>0.31121796357751152</v>
      </c>
      <c r="F10" s="34">
        <v>0.33931892903674143</v>
      </c>
      <c r="G10" s="34">
        <v>0.36459276637294391</v>
      </c>
      <c r="H10" s="34">
        <v>0.38763010956684613</v>
      </c>
      <c r="I10" s="34">
        <v>0.4088422801044177</v>
      </c>
      <c r="J10" s="34">
        <v>0.42853001117969158</v>
      </c>
      <c r="K10" s="34">
        <v>0.44692148057100944</v>
      </c>
      <c r="L10" s="34">
        <v>0.46419493552667579</v>
      </c>
      <c r="M10" s="34">
        <v>0.48049293106659802</v>
      </c>
      <c r="N10" s="34">
        <v>0.4959317045758016</v>
      </c>
      <c r="O10" s="34">
        <v>0.51060758150908936</v>
      </c>
      <c r="P10" s="34">
        <v>0.52460149052905869</v>
      </c>
      <c r="Q10" s="34">
        <v>0.53798223115246901</v>
      </c>
      <c r="R10" s="34">
        <v>0.55080889287231549</v>
      </c>
    </row>
    <row r="11" spans="1:18">
      <c r="A11" s="2"/>
      <c r="B11" s="15">
        <v>-1</v>
      </c>
      <c r="C11" s="34">
        <v>0.23372202774733614</v>
      </c>
      <c r="D11" s="34">
        <v>0.27212547198359766</v>
      </c>
      <c r="E11" s="34">
        <v>0.3048316365827225</v>
      </c>
      <c r="F11" s="34">
        <v>0.33357038042365883</v>
      </c>
      <c r="G11" s="34">
        <v>0.35933799025714153</v>
      </c>
      <c r="H11" s="34">
        <v>0.38277282434963483</v>
      </c>
      <c r="I11" s="34">
        <v>0.40431429314721212</v>
      </c>
      <c r="J11" s="34">
        <v>0.42428089378064782</v>
      </c>
      <c r="K11" s="34">
        <v>0.442912667513641</v>
      </c>
      <c r="L11" s="34">
        <v>0.46039613119782768</v>
      </c>
      <c r="M11" s="34">
        <v>0.47687980708307309</v>
      </c>
      <c r="N11" s="34">
        <v>0.49248436298101794</v>
      </c>
      <c r="O11" s="34">
        <v>0.50730949343171516</v>
      </c>
      <c r="P11" s="34">
        <v>0.52143874183370986</v>
      </c>
      <c r="Q11" s="34">
        <v>0.53494297294303239</v>
      </c>
      <c r="R11" s="34">
        <v>0.54788293261204069</v>
      </c>
    </row>
    <row r="12" spans="1:18">
      <c r="A12" s="2"/>
      <c r="B12" s="15">
        <v>0</v>
      </c>
      <c r="C12" s="34">
        <v>0.22483138827255075</v>
      </c>
      <c r="D12" s="34">
        <v>0.26466240814148745</v>
      </c>
      <c r="E12" s="34">
        <v>0.29830296934425521</v>
      </c>
      <c r="F12" s="34">
        <v>0.32771592807795774</v>
      </c>
      <c r="G12" s="34">
        <v>0.3540005683952227</v>
      </c>
      <c r="H12" s="34">
        <v>0.37784879238937502</v>
      </c>
      <c r="I12" s="34">
        <v>0.3997309873836995</v>
      </c>
      <c r="J12" s="34">
        <v>0.4199849932260552</v>
      </c>
      <c r="K12" s="34">
        <v>0.43886364294053465</v>
      </c>
      <c r="L12" s="34">
        <v>0.45656230071633969</v>
      </c>
      <c r="M12" s="34">
        <v>0.47323583241548284</v>
      </c>
      <c r="N12" s="34">
        <v>0.48900959086885881</v>
      </c>
      <c r="O12" s="34">
        <v>0.50398681741470464</v>
      </c>
      <c r="P12" s="34">
        <v>0.51825379759505041</v>
      </c>
      <c r="Q12" s="34">
        <v>0.53188355487130945</v>
      </c>
      <c r="R12" s="34">
        <v>0.5449385614064246</v>
      </c>
    </row>
    <row r="13" spans="1:18">
      <c r="A13" s="2"/>
      <c r="B13" s="15">
        <v>1</v>
      </c>
      <c r="C13" s="34">
        <v>0.21556629095860291</v>
      </c>
      <c r="D13" s="34">
        <v>0.25697598331641047</v>
      </c>
      <c r="E13" s="34">
        <v>0.29162233306620072</v>
      </c>
      <c r="F13" s="34">
        <v>0.32174972983600042</v>
      </c>
      <c r="G13" s="34">
        <v>0.34857664904995417</v>
      </c>
      <c r="H13" s="34">
        <v>0.37285531862064408</v>
      </c>
      <c r="I13" s="34">
        <v>0.3950903908043531</v>
      </c>
      <c r="J13" s="34">
        <v>0.41564081532594438</v>
      </c>
      <c r="K13" s="34">
        <v>0.43477324254320765</v>
      </c>
      <c r="L13" s="34">
        <v>0.45269251572052172</v>
      </c>
      <c r="M13" s="34">
        <v>0.46956025246373956</v>
      </c>
      <c r="N13" s="34">
        <v>0.48550676478304766</v>
      </c>
      <c r="O13" s="34">
        <v>0.50063903107153596</v>
      </c>
      <c r="P13" s="34">
        <v>0.51504621473639023</v>
      </c>
      <c r="Q13" s="34">
        <v>0.52880359708153057</v>
      </c>
      <c r="R13" s="34">
        <v>0.54197545049739515</v>
      </c>
    </row>
    <row r="14" spans="1:18">
      <c r="A14" s="2"/>
      <c r="B14" s="15">
        <v>2</v>
      </c>
      <c r="C14" s="34">
        <v>0.2058760841568105</v>
      </c>
      <c r="D14" s="34">
        <v>0.24904543447882796</v>
      </c>
      <c r="E14" s="34">
        <v>0.28477896202730513</v>
      </c>
      <c r="F14" s="34">
        <v>0.31566538715464987</v>
      </c>
      <c r="G14" s="34">
        <v>0.34306207331328403</v>
      </c>
      <c r="H14" s="34">
        <v>0.36778952322624359</v>
      </c>
      <c r="I14" s="34">
        <v>0.39039041292893706</v>
      </c>
      <c r="J14" s="34">
        <v>0.41124678604843962</v>
      </c>
      <c r="K14" s="34">
        <v>0.43064024602233275</v>
      </c>
      <c r="L14" s="34">
        <v>0.4487858072857186</v>
      </c>
      <c r="M14" s="34">
        <v>0.465852282433798</v>
      </c>
      <c r="N14" s="34">
        <v>0.48197523826960259</v>
      </c>
      <c r="O14" s="34">
        <v>0.49726559415047683</v>
      </c>
      <c r="P14" s="34">
        <v>0.5118155360634673</v>
      </c>
      <c r="Q14" s="34">
        <v>0.52570270839334032</v>
      </c>
      <c r="R14" s="34">
        <v>0.53899326192155317</v>
      </c>
    </row>
    <row r="15" spans="1:18">
      <c r="A15" s="2"/>
      <c r="B15" s="15">
        <v>3</v>
      </c>
      <c r="C15" s="34">
        <v>0.19569752080515393</v>
      </c>
      <c r="D15" s="34">
        <v>0.2408465617931847</v>
      </c>
      <c r="E15" s="34">
        <v>0.27776075564615149</v>
      </c>
      <c r="F15" s="34">
        <v>0.30945586765175354</v>
      </c>
      <c r="G15" s="34">
        <v>0.33745233948386633</v>
      </c>
      <c r="H15" s="34">
        <v>0.36264832328059315</v>
      </c>
      <c r="I15" s="34">
        <v>0.38562883451188457</v>
      </c>
      <c r="J15" s="34">
        <v>0.40680124535599349</v>
      </c>
      <c r="K15" s="34">
        <v>0.42646337319976202</v>
      </c>
      <c r="L15" s="34">
        <v>0.44484116336528523</v>
      </c>
      <c r="M15" s="34">
        <v>0.46211110559268576</v>
      </c>
      <c r="N15" s="34">
        <v>0.4784143406508532</v>
      </c>
      <c r="O15" s="34">
        <v>0.49386594765089781</v>
      </c>
      <c r="P15" s="34">
        <v>0.50856128961320057</v>
      </c>
      <c r="Q15" s="34">
        <v>0.5225804858124532</v>
      </c>
      <c r="R15" s="34">
        <v>0.53599164813612643</v>
      </c>
    </row>
    <row r="16" spans="1:18">
      <c r="A16" s="2"/>
      <c r="B16" s="15">
        <v>4</v>
      </c>
      <c r="C16" s="34">
        <v>0.18494987546959657</v>
      </c>
      <c r="D16" s="34">
        <v>0.23235087344395514</v>
      </c>
      <c r="E16" s="34">
        <v>0.2705540338728179</v>
      </c>
      <c r="F16" s="34">
        <v>0.30311341319095964</v>
      </c>
      <c r="G16" s="34">
        <v>0.33174256194410356</v>
      </c>
      <c r="H16" s="34">
        <v>0.35742841197605535</v>
      </c>
      <c r="I16" s="34">
        <v>0.38080329606622459</v>
      </c>
      <c r="J16" s="34">
        <v>0.40230244041479613</v>
      </c>
      <c r="K16" s="34">
        <v>0.42224127977560633</v>
      </c>
      <c r="L16" s="34">
        <v>0.44085752601964667</v>
      </c>
      <c r="M16" s="34">
        <v>0.45833587139131826</v>
      </c>
      <c r="N16" s="34">
        <v>0.47482337571385658</v>
      </c>
      <c r="O16" s="34">
        <v>0.49043951288237769</v>
      </c>
      <c r="P16" s="34">
        <v>0.50528298796315041</v>
      </c>
      <c r="Q16" s="34">
        <v>0.51943651401365964</v>
      </c>
      <c r="R16" s="34">
        <v>0.53297025162505929</v>
      </c>
    </row>
    <row r="17" spans="1:18">
      <c r="A17" s="2"/>
      <c r="B17" s="15">
        <v>5</v>
      </c>
      <c r="C17" s="34">
        <v>0.17352731810647137</v>
      </c>
      <c r="D17" s="34">
        <v>0.22352443557177604</v>
      </c>
      <c r="E17" s="34">
        <v>0.26314323170202614</v>
      </c>
      <c r="F17" s="34">
        <v>0.29662943006883963</v>
      </c>
      <c r="G17" s="34">
        <v>0.3259274234610734</v>
      </c>
      <c r="H17" s="34">
        <v>0.35212623503120349</v>
      </c>
      <c r="I17" s="34">
        <v>0.37591128503587551</v>
      </c>
      <c r="J17" s="34">
        <v>0.39774851809757727</v>
      </c>
      <c r="K17" s="34">
        <v>0.41797255268991523</v>
      </c>
      <c r="L17" s="34">
        <v>0.43683378841155834</v>
      </c>
      <c r="M17" s="34">
        <v>0.45452569344263311</v>
      </c>
      <c r="N17" s="34">
        <v>0.4712016203057785</v>
      </c>
      <c r="O17" s="34">
        <v>0.48698569046199658</v>
      </c>
      <c r="P17" s="34">
        <v>0.50198012749873944</v>
      </c>
      <c r="Q17" s="34">
        <v>0.51627036479425259</v>
      </c>
      <c r="R17" s="34">
        <v>0.52992870448393092</v>
      </c>
    </row>
    <row r="18" spans="1:18">
      <c r="A18" s="2"/>
      <c r="B18" s="15">
        <v>6</v>
      </c>
      <c r="C18" s="34">
        <v>0.16128638639060325</v>
      </c>
      <c r="D18" s="34">
        <v>0.21432629257669258</v>
      </c>
      <c r="E18" s="34">
        <v>0.2555105131910293</v>
      </c>
      <c r="F18" s="34">
        <v>0.28999435684939889</v>
      </c>
      <c r="G18" s="34">
        <v>0.32000111957784233</v>
      </c>
      <c r="H18" s="34">
        <v>0.3467379637989435</v>
      </c>
      <c r="I18" s="34">
        <v>0.37095012141634531</v>
      </c>
      <c r="J18" s="34">
        <v>0.3931375166877244</v>
      </c>
      <c r="K18" s="34">
        <v>0.41365570504291577</v>
      </c>
      <c r="L18" s="34">
        <v>0.43276879154297537</v>
      </c>
      <c r="M18" s="34">
        <v>0.45067964734115118</v>
      </c>
      <c r="N18" s="34">
        <v>0.46754832282803438</v>
      </c>
      <c r="O18" s="34">
        <v>0.4835038592447779</v>
      </c>
      <c r="P18" s="34">
        <v>0.49865218763502661</v>
      </c>
      <c r="Q18" s="34">
        <v>0.51308159649576546</v>
      </c>
      <c r="R18" s="34">
        <v>0.526866627982288</v>
      </c>
    </row>
    <row r="19" spans="1:18">
      <c r="A19" s="2"/>
      <c r="B19" s="15">
        <v>7</v>
      </c>
      <c r="C19" s="34">
        <v>0.14802404880697476</v>
      </c>
      <c r="D19" s="34">
        <v>0.20470624360108608</v>
      </c>
      <c r="E19" s="34">
        <v>0.24763527742520328</v>
      </c>
      <c r="F19" s="34">
        <v>0.28319750401782068</v>
      </c>
      <c r="G19" s="34">
        <v>0.31395729342973222</v>
      </c>
      <c r="H19" s="34">
        <v>0.34125946449177186</v>
      </c>
      <c r="I19" s="34">
        <v>0.36591694158795923</v>
      </c>
      <c r="J19" s="34">
        <v>0.38846735667811771</v>
      </c>
      <c r="K19" s="34">
        <v>0.40928917052130565</v>
      </c>
      <c r="L19" s="34">
        <v>0.4286613207058097</v>
      </c>
      <c r="M19" s="34">
        <v>0.44679676830848652</v>
      </c>
      <c r="N19" s="34">
        <v>0.46386270162011356</v>
      </c>
      <c r="O19" s="34">
        <v>0.47999337518173929</v>
      </c>
      <c r="P19" s="34">
        <v>0.49529862998953711</v>
      </c>
      <c r="Q19" s="34">
        <v>0.50986975339175433</v>
      </c>
      <c r="R19" s="34">
        <v>0.52378363210187162</v>
      </c>
    </row>
    <row r="20" spans="1:18">
      <c r="A20" s="2"/>
      <c r="B20" s="15">
        <v>8</v>
      </c>
      <c r="C20" s="34">
        <v>0.13343593794904587</v>
      </c>
      <c r="D20" s="34">
        <v>0.19460162204486092</v>
      </c>
      <c r="E20" s="34">
        <v>0.23949351697675639</v>
      </c>
      <c r="F20" s="34">
        <v>0.27622685773905781</v>
      </c>
      <c r="G20" s="34">
        <v>0.30778895888899388</v>
      </c>
      <c r="H20" s="34">
        <v>0.33568626281575936</v>
      </c>
      <c r="I20" s="34">
        <v>0.36080868008210876</v>
      </c>
      <c r="J20" s="34">
        <v>0.38373583054083882</v>
      </c>
      <c r="K20" s="34">
        <v>0.40487129727054227</v>
      </c>
      <c r="L20" s="34">
        <v>0.42451010161527264</v>
      </c>
      <c r="M20" s="34">
        <v>0.44287604864748636</v>
      </c>
      <c r="N20" s="34">
        <v>0.46014394322303082</v>
      </c>
      <c r="O20" s="34">
        <v>0.4764535700994586</v>
      </c>
      <c r="P20" s="34">
        <v>0.49191889750232565</v>
      </c>
      <c r="Q20" s="34">
        <v>0.50663436503913994</v>
      </c>
      <c r="R20" s="34">
        <v>0.52067931504908815</v>
      </c>
    </row>
    <row r="21" spans="1:18">
      <c r="A21" s="2"/>
      <c r="B21" s="15">
        <v>9</v>
      </c>
      <c r="C21" s="34">
        <v>0.11702712321661769</v>
      </c>
      <c r="D21" s="34">
        <v>0.18393247026434664</v>
      </c>
      <c r="E21" s="34">
        <v>0.23105697115126156</v>
      </c>
      <c r="F21" s="34">
        <v>0.26906883737905668</v>
      </c>
      <c r="G21" s="34">
        <v>0.30148840937607962</v>
      </c>
      <c r="H21" s="34">
        <v>0.33001350314680344</v>
      </c>
      <c r="I21" s="34">
        <v>0.35562204894784905</v>
      </c>
      <c r="J21" s="34">
        <v>0.37894059132335939</v>
      </c>
      <c r="K21" s="34">
        <v>0.40040034114424511</v>
      </c>
      <c r="L21" s="34">
        <v>0.42031379619036585</v>
      </c>
      <c r="M21" s="34">
        <v>0.43891643498562471</v>
      </c>
      <c r="N21" s="34">
        <v>0.45639120051125198</v>
      </c>
      <c r="O21" s="34">
        <v>0.4728837503944574</v>
      </c>
      <c r="P21" s="34">
        <v>0.48851241349909064</v>
      </c>
      <c r="Q21" s="34">
        <v>0.5033749455904214</v>
      </c>
      <c r="R21" s="34">
        <v>0.51755326273994784</v>
      </c>
    </row>
    <row r="22" spans="1:18">
      <c r="A22" s="2"/>
      <c r="B22" s="15">
        <v>10</v>
      </c>
      <c r="C22" s="34">
        <v>9.7886008623623996E-2</v>
      </c>
      <c r="D22" s="34">
        <v>0.17259400801917449</v>
      </c>
      <c r="E22" s="34">
        <v>0.22229198756995688</v>
      </c>
      <c r="F22" s="34">
        <v>0.26170799272804512</v>
      </c>
      <c r="G22" s="34">
        <v>0.29504710892692032</v>
      </c>
      <c r="H22" s="34">
        <v>0.32423590118249734</v>
      </c>
      <c r="I22" s="34">
        <v>0.35035351432094869</v>
      </c>
      <c r="J22" s="34">
        <v>0.37407913990225494</v>
      </c>
      <c r="K22" s="34">
        <v>0.39587445825146061</v>
      </c>
      <c r="L22" s="34">
        <v>0.41607099794131569</v>
      </c>
      <c r="M22" s="34">
        <v>0.43491682528589876</v>
      </c>
      <c r="N22" s="34">
        <v>0.45260359068068684</v>
      </c>
      <c r="O22" s="34">
        <v>0.46928319563500448</v>
      </c>
      <c r="P22" s="34">
        <v>0.48507858069276494</v>
      </c>
      <c r="Q22" s="34">
        <v>0.50009099306383598</v>
      </c>
      <c r="R22" s="34">
        <v>0.51440504825553557</v>
      </c>
    </row>
    <row r="23" spans="1:18">
      <c r="A23" s="2"/>
      <c r="B23" s="15">
        <v>11</v>
      </c>
      <c r="C23" s="34">
        <v>7.3919391294361966E-2</v>
      </c>
      <c r="D23" s="34">
        <v>0.16044426980332807</v>
      </c>
      <c r="E23" s="34">
        <v>0.21315795897696099</v>
      </c>
      <c r="F23" s="34">
        <v>0.25412662151324905</v>
      </c>
      <c r="G23" s="34">
        <v>0.28845556110268211</v>
      </c>
      <c r="H23" s="34">
        <v>0.31834768874740438</v>
      </c>
      <c r="I23" s="34">
        <v>0.3449992697170674</v>
      </c>
      <c r="J23" s="34">
        <v>0.36914881069593508</v>
      </c>
      <c r="K23" s="34">
        <v>0.39129169671034375</v>
      </c>
      <c r="L23" s="34">
        <v>0.41178022691820043</v>
      </c>
      <c r="M23" s="34">
        <v>0.43087606560077957</v>
      </c>
      <c r="N23" s="34">
        <v>0.4487801930789489</v>
      </c>
      <c r="O23" s="34">
        <v>0.4656511570621773</v>
      </c>
      <c r="P23" s="34">
        <v>0.48161678011855852</v>
      </c>
      <c r="Q23" s="34">
        <v>0.49678198856826628</v>
      </c>
      <c r="R23" s="34">
        <v>0.51123423126592904</v>
      </c>
    </row>
    <row r="24" spans="1:18">
      <c r="A24" s="2"/>
      <c r="B24" s="15">
        <v>12</v>
      </c>
      <c r="C24" s="34">
        <v>3.664044528061141E-2</v>
      </c>
      <c r="D24" s="34">
        <v>0.14728247809555525</v>
      </c>
      <c r="E24" s="34">
        <v>0.20360512377978843</v>
      </c>
      <c r="F24" s="34">
        <v>0.24630427993801035</v>
      </c>
      <c r="G24" s="34">
        <v>0.28170314996898932</v>
      </c>
      <c r="H24" s="34">
        <v>0.31234254910061127</v>
      </c>
      <c r="I24" s="34">
        <v>0.3395552054709457</v>
      </c>
      <c r="J24" s="34">
        <v>0.36414675560223192</v>
      </c>
      <c r="K24" s="34">
        <v>0.38664998750237756</v>
      </c>
      <c r="L24" s="34">
        <v>0.4074399241686063</v>
      </c>
      <c r="M24" s="34">
        <v>0.42679294654166089</v>
      </c>
      <c r="N24" s="34">
        <v>0.44492004686247766</v>
      </c>
      <c r="O24" s="34">
        <v>0.4619868559811523</v>
      </c>
      <c r="P24" s="34">
        <v>0.47812636999694952</v>
      </c>
      <c r="Q24" s="34">
        <v>0.49344739547941835</v>
      </c>
      <c r="R24" s="34">
        <v>0.50804035742029285</v>
      </c>
    </row>
    <row r="25" spans="1:18">
      <c r="A25" s="2"/>
      <c r="B25" s="15">
        <v>13</v>
      </c>
      <c r="C25" s="34">
        <v>0</v>
      </c>
      <c r="D25" s="34">
        <v>0.13280792106621753</v>
      </c>
      <c r="E25" s="34">
        <v>0.19357138181554556</v>
      </c>
      <c r="F25" s="34">
        <v>0.23821714722528961</v>
      </c>
      <c r="G25" s="34">
        <v>0.27477794550466828</v>
      </c>
      <c r="H25" s="34">
        <v>0.30621354066728901</v>
      </c>
      <c r="I25" s="34">
        <v>0.33401687361886245</v>
      </c>
      <c r="J25" s="34">
        <v>0.35906992588341508</v>
      </c>
      <c r="K25" s="34">
        <v>0.38194713430414268</v>
      </c>
      <c r="L25" s="34">
        <v>0.40304844564463516</v>
      </c>
      <c r="M25" s="34">
        <v>0.42266619943269579</v>
      </c>
      <c r="N25" s="34">
        <v>0.44102214846330984</v>
      </c>
      <c r="O25" s="34">
        <v>0.45828948203272418</v>
      </c>
      <c r="P25" s="34">
        <v>0.4746066845185572</v>
      </c>
      <c r="Q25" s="34">
        <v>0.49008665856346029</v>
      </c>
      <c r="R25" s="34">
        <v>0.50482295770068342</v>
      </c>
    </row>
    <row r="26" spans="1:18">
      <c r="A26" s="2"/>
      <c r="B26" s="15">
        <v>14</v>
      </c>
      <c r="C26" s="34">
        <v>0</v>
      </c>
      <c r="D26" s="34">
        <v>0.11653226451705395</v>
      </c>
      <c r="E26" s="34">
        <v>0.1829775258775275</v>
      </c>
      <c r="F26" s="34">
        <v>0.22983718711197784</v>
      </c>
      <c r="G26" s="34">
        <v>0.26766646319969778</v>
      </c>
      <c r="H26" s="34">
        <v>0.29995300655603852</v>
      </c>
      <c r="I26" s="34">
        <v>0.3283794473649182</v>
      </c>
      <c r="J26" s="34">
        <v>0.35391505166844789</v>
      </c>
      <c r="K26" s="34">
        <v>0.37718080215325067</v>
      </c>
      <c r="L26" s="34">
        <v>0.39860405549082967</v>
      </c>
      <c r="M26" s="34">
        <v>0.41849449211379813</v>
      </c>
      <c r="N26" s="34">
        <v>0.43708544884623168</v>
      </c>
      <c r="O26" s="34">
        <v>0.45455819133395509</v>
      </c>
      <c r="P26" s="34">
        <v>0.4710570325442282</v>
      </c>
      <c r="Q26" s="34">
        <v>0.48669920304396602</v>
      </c>
      <c r="R26" s="34">
        <v>0.50158154773689045</v>
      </c>
    </row>
    <row r="27" spans="1:18">
      <c r="A27" s="2"/>
      <c r="B27" s="15">
        <v>15</v>
      </c>
      <c r="C27" s="34">
        <v>0</v>
      </c>
      <c r="D27" s="34">
        <v>9.7557987717988001E-2</v>
      </c>
      <c r="E27" s="34">
        <v>0.1717198036232214</v>
      </c>
      <c r="F27" s="34">
        <v>0.221131020850662</v>
      </c>
      <c r="G27" s="34">
        <v>0.26035336392348968</v>
      </c>
      <c r="H27" s="34">
        <v>0.29355246648215877</v>
      </c>
      <c r="I27" s="34">
        <v>0.32263767407325411</v>
      </c>
      <c r="J27" s="34">
        <v>0.34867861867759553</v>
      </c>
      <c r="K27" s="34">
        <v>0.37234850478066905</v>
      </c>
      <c r="L27" s="34">
        <v>0.39410491863428621</v>
      </c>
      <c r="M27" s="34">
        <v>0.41427642435284484</v>
      </c>
      <c r="N27" s="34">
        <v>0.43310885053468645</v>
      </c>
      <c r="O27" s="45">
        <v>0.45079210447562112</v>
      </c>
      <c r="P27" s="34">
        <v>0.46747669621298449</v>
      </c>
      <c r="Q27" s="34">
        <v>0.4832844336076032</v>
      </c>
      <c r="R27" s="34">
        <v>0.4983156270793902</v>
      </c>
    </row>
    <row r="28" spans="1:18">
      <c r="A28" s="2"/>
      <c r="B28" s="15">
        <v>16</v>
      </c>
      <c r="C28" s="34">
        <v>0</v>
      </c>
      <c r="D28" s="34">
        <v>7.3832777441520003E-2</v>
      </c>
      <c r="E28" s="34">
        <v>0.15965771803099443</v>
      </c>
      <c r="F28" s="34">
        <v>0.21205838021783657</v>
      </c>
      <c r="G28" s="34">
        <v>0.25282107485126598</v>
      </c>
      <c r="H28" s="34">
        <v>0.28700248672380324</v>
      </c>
      <c r="I28" s="34">
        <v>0.31678582047500725</v>
      </c>
      <c r="J28" s="34">
        <v>0.34335684169472885</v>
      </c>
      <c r="K28" s="34">
        <v>0.36744759041233538</v>
      </c>
      <c r="L28" s="34">
        <v>0.3895490925861097</v>
      </c>
      <c r="M28" s="34">
        <v>0.41001052282162048</v>
      </c>
      <c r="N28" s="34">
        <v>0.42909120438112786</v>
      </c>
      <c r="O28" s="34">
        <v>0.44699030436272119</v>
      </c>
      <c r="P28" s="34">
        <v>0.4638649294497042</v>
      </c>
      <c r="Q28" s="34">
        <v>0.47984173334357394</v>
      </c>
      <c r="R28" s="34">
        <v>0.49502467842724263</v>
      </c>
    </row>
    <row r="29" spans="1:18">
      <c r="A29" s="2"/>
      <c r="B29" s="15">
        <v>17</v>
      </c>
      <c r="C29" s="34">
        <v>0</v>
      </c>
      <c r="D29" s="34">
        <v>3.7160207833256312E-2</v>
      </c>
      <c r="E29" s="34">
        <v>0.1465927077716738</v>
      </c>
      <c r="F29" s="34">
        <v>0.20256993169864151</v>
      </c>
      <c r="G29" s="34">
        <v>0.24504930447442022</v>
      </c>
      <c r="H29" s="34">
        <v>0.28029252239200275</v>
      </c>
      <c r="I29" s="34">
        <v>0.31081760845283379</v>
      </c>
      <c r="J29" s="34">
        <v>0.33794563421368484</v>
      </c>
      <c r="K29" s="34">
        <v>0.36247522580758673</v>
      </c>
      <c r="L29" s="34">
        <v>0.38493451834904069</v>
      </c>
      <c r="M29" s="34">
        <v>0.40569523558365561</v>
      </c>
      <c r="N29" s="34">
        <v>0.42503130605442613</v>
      </c>
      <c r="O29" s="34">
        <v>0.4431518338827366</v>
      </c>
      <c r="P29" s="34">
        <v>0.46022095636355953</v>
      </c>
      <c r="Q29" s="34">
        <v>0.47637046261132027</v>
      </c>
      <c r="R29" s="34">
        <v>0.4917081668074556</v>
      </c>
    </row>
    <row r="30" spans="1:18">
      <c r="A30" s="2"/>
      <c r="B30" s="15">
        <v>18</v>
      </c>
      <c r="C30" s="34">
        <v>0</v>
      </c>
      <c r="D30" s="34">
        <v>0</v>
      </c>
      <c r="E30" s="34">
        <v>0.13222766401384187</v>
      </c>
      <c r="F30" s="34">
        <v>0.19260412792628515</v>
      </c>
      <c r="G30" s="34">
        <v>0.23701441309824817</v>
      </c>
      <c r="H30" s="34">
        <v>0.27341072444753112</v>
      </c>
      <c r="I30" s="34">
        <v>0.30472613934258219</v>
      </c>
      <c r="J30" s="34">
        <v>0.33244057356145718</v>
      </c>
      <c r="K30" s="34">
        <v>0.35742837825897833</v>
      </c>
      <c r="L30" s="34">
        <v>0.38025901030909082</v>
      </c>
      <c r="M30" s="34">
        <v>0.40132892603465914</v>
      </c>
      <c r="N30" s="34">
        <v>0.4209278922133971</v>
      </c>
      <c r="O30" s="34">
        <v>0.43927569338451727</v>
      </c>
      <c r="P30" s="34">
        <v>0.45654396952725529</v>
      </c>
      <c r="Q30" s="34">
        <v>0.47286995783046548</v>
      </c>
      <c r="R30" s="34">
        <v>0.48836553870203581</v>
      </c>
    </row>
    <row r="31" spans="1:18">
      <c r="A31" s="2"/>
      <c r="B31" s="15">
        <v>19</v>
      </c>
      <c r="C31" s="34">
        <v>0</v>
      </c>
      <c r="D31" s="34">
        <v>0</v>
      </c>
      <c r="E31" s="34">
        <v>0.11608077100361365</v>
      </c>
      <c r="F31" s="34">
        <v>0.18208249520512776</v>
      </c>
      <c r="G31" s="34">
        <v>0.2286885824149712</v>
      </c>
      <c r="H31" s="34">
        <v>0.26634370132419588</v>
      </c>
      <c r="I31" s="34">
        <v>0.29850380413693978</v>
      </c>
      <c r="J31" s="34">
        <v>0.32683686064561918</v>
      </c>
      <c r="K31" s="34">
        <v>0.35230379522572636</v>
      </c>
      <c r="L31" s="34">
        <v>0.375520244968781</v>
      </c>
      <c r="M31" s="34">
        <v>0.39690986622754526</v>
      </c>
      <c r="N31" s="34">
        <v>0.41677963633143933</v>
      </c>
      <c r="O31" s="34">
        <v>0.43536083794863212</v>
      </c>
      <c r="P31" s="34">
        <v>0.45283312812603421</v>
      </c>
      <c r="Q31" s="34">
        <v>0.46933953018635594</v>
      </c>
      <c r="R31" s="34">
        <v>0.48499622111858093</v>
      </c>
    </row>
    <row r="32" spans="1:18">
      <c r="A32" s="2"/>
      <c r="B32" s="15">
        <v>20</v>
      </c>
      <c r="C32" s="34">
        <v>0</v>
      </c>
      <c r="D32" s="34">
        <v>0</v>
      </c>
      <c r="E32" s="34">
        <v>9.7268451813467549E-2</v>
      </c>
      <c r="F32" s="34">
        <v>0.17090228764101748</v>
      </c>
      <c r="G32" s="34">
        <v>0.22003869970244408</v>
      </c>
      <c r="H32" s="34">
        <v>0.25907622137868314</v>
      </c>
      <c r="I32" s="34">
        <v>0.29214217624123412</v>
      </c>
      <c r="J32" s="34">
        <v>0.32112927327662449</v>
      </c>
      <c r="K32" s="34">
        <v>0.3470979812088163</v>
      </c>
      <c r="L32" s="34">
        <v>0.37071574835534982</v>
      </c>
      <c r="M32" s="34">
        <v>0.39243622950382512</v>
      </c>
      <c r="N32" s="34">
        <v>0.41258514413255526</v>
      </c>
      <c r="O32" s="34">
        <v>0.43140617442768248</v>
      </c>
      <c r="P32" s="34">
        <v>0.44908755596417438</v>
      </c>
      <c r="Q32" s="34">
        <v>0.46577846424387515</v>
      </c>
      <c r="R32" s="34">
        <v>0.4815996205998781</v>
      </c>
    </row>
    <row r="33" spans="1:18">
      <c r="A33" s="2"/>
      <c r="B33" s="15">
        <v>21</v>
      </c>
      <c r="C33" s="34">
        <v>0</v>
      </c>
      <c r="D33" s="34">
        <v>0</v>
      </c>
      <c r="E33" s="34">
        <v>7.3778946832460487E-2</v>
      </c>
      <c r="F33" s="34">
        <v>0.15892444879235643</v>
      </c>
      <c r="G33" s="34">
        <v>0.21102482673497666</v>
      </c>
      <c r="H33" s="34">
        <v>0.25159083715148156</v>
      </c>
      <c r="I33" s="34">
        <v>0.28563188244797871</v>
      </c>
      <c r="J33" s="34">
        <v>0.315312111764531</v>
      </c>
      <c r="K33" s="34">
        <v>0.34180717139668465</v>
      </c>
      <c r="L33" s="34">
        <v>0.36584288190821246</v>
      </c>
      <c r="M33" s="34">
        <v>0.38790608234110435</v>
      </c>
      <c r="N33" s="34">
        <v>0.40834294859356718</v>
      </c>
      <c r="O33" s="34">
        <v>0.42741055823240126</v>
      </c>
      <c r="P33" s="34">
        <v>0.4453063393153216</v>
      </c>
      <c r="Q33" s="34">
        <v>0.46218601646145913</v>
      </c>
      <c r="R33" s="34">
        <v>0.47817512216753844</v>
      </c>
    </row>
    <row r="34" spans="1:18">
      <c r="A34" s="2"/>
      <c r="B34" s="15">
        <v>22</v>
      </c>
      <c r="C34" s="34">
        <v>0</v>
      </c>
      <c r="D34" s="34">
        <v>0</v>
      </c>
      <c r="E34" s="34">
        <v>3.7699444068110162E-2</v>
      </c>
      <c r="F34" s="34">
        <v>0.14595259596291033</v>
      </c>
      <c r="G34" s="34">
        <v>0.20159804720344041</v>
      </c>
      <c r="H34" s="34">
        <v>0.24386740474863028</v>
      </c>
      <c r="I34" s="34">
        <v>0.27896244646398977</v>
      </c>
      <c r="J34" s="34">
        <v>0.30937913516660748</v>
      </c>
      <c r="K34" s="34">
        <v>0.33642730151219313</v>
      </c>
      <c r="L34" s="34">
        <v>0.36089882661481365</v>
      </c>
      <c r="M34" s="34">
        <v>0.38331737531219801</v>
      </c>
      <c r="N34" s="34">
        <v>0.40405150446099569</v>
      </c>
      <c r="O34" s="34">
        <v>0.42337278983630394</v>
      </c>
      <c r="P34" s="34">
        <v>0.4414885246014188</v>
      </c>
      <c r="Q34" s="34">
        <v>0.4585614135963651</v>
      </c>
      <c r="R34" s="34">
        <v>0.4747220881942027</v>
      </c>
    </row>
    <row r="35" spans="1:18">
      <c r="A35" s="2"/>
      <c r="B35" s="15">
        <v>23</v>
      </c>
      <c r="C35" s="34">
        <v>0</v>
      </c>
      <c r="D35" s="34">
        <v>0</v>
      </c>
      <c r="E35" s="34">
        <v>0</v>
      </c>
      <c r="F35" s="34">
        <v>0.13169317030288066</v>
      </c>
      <c r="G35" s="34">
        <v>0.19169735325325238</v>
      </c>
      <c r="H35" s="34">
        <v>0.2358824601659954</v>
      </c>
      <c r="I35" s="34">
        <v>0.27212209749448879</v>
      </c>
      <c r="J35" s="34">
        <v>0.30332348614283822</v>
      </c>
      <c r="K35" s="34">
        <v>0.33095397316905117</v>
      </c>
      <c r="L35" s="34">
        <v>0.35588056512140875</v>
      </c>
      <c r="M35" s="34">
        <v>0.37866793303450785</v>
      </c>
      <c r="N35" s="34">
        <v>0.3997091822236663</v>
      </c>
      <c r="O35" s="34">
        <v>0.41929161096813145</v>
      </c>
      <c r="P35" s="34">
        <v>0.43763311588320569</v>
      </c>
      <c r="Q35" s="34">
        <v>0.45490385099129849</v>
      </c>
      <c r="R35" s="34">
        <v>0.47123985719832306</v>
      </c>
    </row>
    <row r="36" spans="1:18">
      <c r="A36" s="2"/>
      <c r="B36" s="15">
        <v>24</v>
      </c>
      <c r="C36" s="34">
        <v>0</v>
      </c>
      <c r="D36" s="34">
        <v>0</v>
      </c>
      <c r="E36" s="34">
        <v>0</v>
      </c>
      <c r="F36" s="34">
        <v>0.11567079377896577</v>
      </c>
      <c r="G36" s="34">
        <v>0.18124498817103507</v>
      </c>
      <c r="H36" s="34">
        <v>0.22760839677530786</v>
      </c>
      <c r="I36" s="34">
        <v>0.2650975338417092</v>
      </c>
      <c r="J36" s="34">
        <v>0.29713760182666704</v>
      </c>
      <c r="K36" s="34">
        <v>0.32538241389175049</v>
      </c>
      <c r="L36" s="34">
        <v>0.35078486149336002</v>
      </c>
      <c r="M36" s="34">
        <v>0.37395544296819233</v>
      </c>
      <c r="N36" s="34">
        <v>0.39531426147345455</v>
      </c>
      <c r="O36" s="34">
        <v>0.41516570045727819</v>
      </c>
      <c r="P36" s="34">
        <v>0.43373907214322877</v>
      </c>
      <c r="Q36" s="34">
        <v>0.45121249073141206</v>
      </c>
      <c r="R36" s="34">
        <v>0.46772774255490768</v>
      </c>
    </row>
    <row r="37" spans="1:18">
      <c r="A37" s="2"/>
      <c r="B37" s="15">
        <v>25</v>
      </c>
      <c r="C37" s="34">
        <v>0</v>
      </c>
      <c r="D37" s="34">
        <v>0</v>
      </c>
      <c r="E37" s="34">
        <v>0</v>
      </c>
      <c r="F37" s="34">
        <v>9.7015690003207408E-2</v>
      </c>
      <c r="G37" s="34">
        <v>0.17013919148326245</v>
      </c>
      <c r="H37" s="34">
        <v>0.21901236050115147</v>
      </c>
      <c r="I37" s="34">
        <v>0.25787362787448925</v>
      </c>
      <c r="J37" s="34">
        <v>0.29081310739054611</v>
      </c>
      <c r="K37" s="34">
        <v>0.31970743075798314</v>
      </c>
      <c r="L37" s="34">
        <v>0.34560823823583858</v>
      </c>
      <c r="M37" s="34">
        <v>0.36917744289762533</v>
      </c>
      <c r="N37" s="34">
        <v>0.39086492357643871</v>
      </c>
      <c r="O37" s="34">
        <v>0.41099366969270545</v>
      </c>
      <c r="P37" s="34">
        <v>0.42980530433996972</v>
      </c>
      <c r="Q37" s="34">
        <v>0.44748645965946893</v>
      </c>
      <c r="R37" s="34">
        <v>0.46418503111494536</v>
      </c>
    </row>
    <row r="38" spans="1:18">
      <c r="A38" s="2"/>
      <c r="B38" s="15">
        <v>26</v>
      </c>
      <c r="C38" s="34">
        <v>0</v>
      </c>
      <c r="D38" s="34">
        <v>0</v>
      </c>
      <c r="E38" s="34">
        <v>0</v>
      </c>
      <c r="F38" s="34">
        <v>7.3756256178919455E-2</v>
      </c>
      <c r="G38" s="34">
        <v>0.15824231981852682</v>
      </c>
      <c r="H38" s="34">
        <v>0.21005473434022154</v>
      </c>
      <c r="I38" s="34">
        <v>0.25043305354653522</v>
      </c>
      <c r="J38" s="34">
        <v>0.28434068801163448</v>
      </c>
      <c r="K38" s="34">
        <v>0.3139233563735746</v>
      </c>
      <c r="L38" s="34">
        <v>0.34034695010730492</v>
      </c>
      <c r="M38" s="34">
        <v>0.36433130690174098</v>
      </c>
      <c r="N38" s="34">
        <v>0.38635924356475676</v>
      </c>
      <c r="O38" s="34">
        <v>0.40677405765041957</v>
      </c>
      <c r="P38" s="34">
        <v>0.42583067220905535</v>
      </c>
      <c r="Q38" s="34">
        <v>0.44372484723557953</v>
      </c>
      <c r="R38" s="34">
        <v>0.46061098172546783</v>
      </c>
    </row>
    <row r="39" spans="1:18">
      <c r="A39" s="2"/>
      <c r="B39" s="15">
        <v>27</v>
      </c>
      <c r="C39" s="34">
        <v>0</v>
      </c>
      <c r="D39" s="34">
        <v>0</v>
      </c>
      <c r="E39" s="34">
        <v>0</v>
      </c>
      <c r="F39" s="34">
        <v>3.825592293881213E-2</v>
      </c>
      <c r="G39" s="34">
        <v>0.14536013176721307</v>
      </c>
      <c r="H39" s="34">
        <v>0.20068700861204167</v>
      </c>
      <c r="I39" s="34">
        <v>0.2427558100519745</v>
      </c>
      <c r="J39" s="34">
        <v>0.27770993362321833</v>
      </c>
      <c r="K39" s="34">
        <v>0.30802398556968746</v>
      </c>
      <c r="L39" s="34">
        <v>0.3349969541607401</v>
      </c>
      <c r="M39" s="34">
        <v>0.35941422958400038</v>
      </c>
      <c r="N39" s="34">
        <v>0.38179518114535471</v>
      </c>
      <c r="O39" s="34">
        <v>0.40250532543828244</v>
      </c>
      <c r="P39" s="34">
        <v>0.42181398078445853</v>
      </c>
      <c r="Q39" s="34">
        <v>0.43992670322635113</v>
      </c>
      <c r="R39" s="34">
        <v>0.4570048236413497</v>
      </c>
    </row>
    <row r="40" spans="1:18">
      <c r="A40" s="2"/>
      <c r="B40" s="15">
        <v>28</v>
      </c>
      <c r="C40" s="34">
        <v>0</v>
      </c>
      <c r="D40" s="34">
        <v>0</v>
      </c>
      <c r="E40" s="34">
        <v>0</v>
      </c>
      <c r="F40" s="34">
        <v>0</v>
      </c>
      <c r="G40" s="34">
        <v>0.13120256501081859</v>
      </c>
      <c r="H40" s="34">
        <v>0.1908487020235308</v>
      </c>
      <c r="I40" s="34">
        <v>0.23481860385117259</v>
      </c>
      <c r="J40" s="34">
        <v>0.27090914902624613</v>
      </c>
      <c r="K40" s="34">
        <v>0.30200250079633933</v>
      </c>
      <c r="L40" s="34">
        <v>0.32955387532601593</v>
      </c>
      <c r="M40" s="34">
        <v>0.3544232082904098</v>
      </c>
      <c r="N40" s="34">
        <v>0.37717057070503551</v>
      </c>
      <c r="O40" s="34">
        <v>0.39818585029957154</v>
      </c>
      <c r="P40" s="34">
        <v>0.41775397660910335</v>
      </c>
      <c r="Q40" s="34">
        <v>0.43609103520651682</v>
      </c>
      <c r="R40" s="34">
        <v>0.45336575481899782</v>
      </c>
    </row>
    <row r="41" spans="1:18">
      <c r="A41" s="2"/>
      <c r="B41" s="15">
        <v>29</v>
      </c>
      <c r="C41" s="34">
        <v>0</v>
      </c>
      <c r="D41" s="34">
        <v>0</v>
      </c>
      <c r="E41" s="34">
        <v>0</v>
      </c>
      <c r="F41" s="34">
        <v>0</v>
      </c>
      <c r="G41" s="34">
        <v>0.11530059588963627</v>
      </c>
      <c r="H41" s="34">
        <v>0.18046275868438125</v>
      </c>
      <c r="I41" s="34">
        <v>0.22659403390722219</v>
      </c>
      <c r="J41" s="34">
        <v>0.26392511941449542</v>
      </c>
      <c r="K41" s="34">
        <v>0.29585138364158298</v>
      </c>
      <c r="L41" s="34">
        <v>0.32401296669396412</v>
      </c>
      <c r="M41" s="34">
        <v>0.34935502299246224</v>
      </c>
      <c r="N41" s="34">
        <v>0.37248311017126901</v>
      </c>
      <c r="O41" s="34">
        <v>0.39381391900811158</v>
      </c>
      <c r="P41" s="34">
        <v>0.41364934360026057</v>
      </c>
      <c r="Q41" s="34">
        <v>0.43221680585407346</v>
      </c>
      <c r="R41" s="34">
        <v>0.4496929400809947</v>
      </c>
    </row>
    <row r="42" spans="1:18">
      <c r="A42" s="2"/>
      <c r="B42" s="15">
        <v>30</v>
      </c>
      <c r="C42" s="34">
        <v>0</v>
      </c>
      <c r="D42" s="34">
        <v>0</v>
      </c>
      <c r="E42" s="34">
        <v>0</v>
      </c>
      <c r="F42" s="34">
        <v>0</v>
      </c>
      <c r="G42" s="34">
        <v>9.6798094260746884E-2</v>
      </c>
      <c r="H42" s="34">
        <v>0.169428382905114</v>
      </c>
      <c r="I42" s="34">
        <v>0.21804949762612796</v>
      </c>
      <c r="J42" s="34">
        <v>0.25674281780360458</v>
      </c>
      <c r="K42" s="34">
        <v>0.28956230918463916</v>
      </c>
      <c r="L42" s="34">
        <v>0.31836906346923904</v>
      </c>
      <c r="M42" s="34">
        <v>0.34420621344867042</v>
      </c>
      <c r="N42" s="34">
        <v>0.36773034856433456</v>
      </c>
      <c r="O42" s="34">
        <v>0.38938772057770604</v>
      </c>
      <c r="P42" s="34">
        <v>0.40949869853045745</v>
      </c>
      <c r="Q42" s="34">
        <v>0.42830293001765957</v>
      </c>
      <c r="R42" s="34">
        <v>0.44598550913955165</v>
      </c>
    </row>
    <row r="43" spans="1:18">
      <c r="A43" s="2"/>
      <c r="B43" s="15">
        <v>31</v>
      </c>
      <c r="C43" s="34">
        <v>0</v>
      </c>
      <c r="D43" s="34">
        <v>0</v>
      </c>
      <c r="E43" s="34">
        <v>0</v>
      </c>
      <c r="F43" s="34">
        <v>0</v>
      </c>
      <c r="G43" s="34">
        <v>7.3763161780493233E-2</v>
      </c>
      <c r="H43" s="34">
        <v>0.15760931723772104</v>
      </c>
      <c r="I43" s="34">
        <v>0.20914569069421041</v>
      </c>
      <c r="J43" s="34">
        <v>0.24934503573126088</v>
      </c>
      <c r="K43" s="34">
        <v>0.2831260189262465</v>
      </c>
      <c r="L43" s="34">
        <v>0.31261652931222506</v>
      </c>
      <c r="M43" s="34">
        <v>0.33897305318043314</v>
      </c>
      <c r="N43" s="34">
        <v>0.36290967204768954</v>
      </c>
      <c r="O43" s="34">
        <v>0.38490533819672917</v>
      </c>
      <c r="P43" s="34">
        <v>0.40530058607923597</v>
      </c>
      <c r="Q43" s="34">
        <v>0.42434827153225557</v>
      </c>
      <c r="R43" s="34">
        <v>0.44224255446524374</v>
      </c>
    </row>
    <row r="44" spans="1:18">
      <c r="A44" s="2"/>
      <c r="B44" s="15">
        <v>32</v>
      </c>
      <c r="C44" s="34">
        <v>0</v>
      </c>
      <c r="D44" s="34">
        <v>0</v>
      </c>
      <c r="E44" s="34">
        <v>0</v>
      </c>
      <c r="F44" s="34">
        <v>0</v>
      </c>
      <c r="G44" s="34">
        <v>3.8827649414084051E-2</v>
      </c>
      <c r="H44" s="34">
        <v>0.14481342440162343</v>
      </c>
      <c r="I44" s="34">
        <v>0.19983449975840228</v>
      </c>
      <c r="J44" s="34">
        <v>0.2417119110910933</v>
      </c>
      <c r="K44" s="34">
        <v>0.27653216673245268</v>
      </c>
      <c r="L44" s="34">
        <v>0.30674919347273066</v>
      </c>
      <c r="M44" s="34">
        <v>0.33365151970134749</v>
      </c>
      <c r="N44" s="34">
        <v>0.35801828824883197</v>
      </c>
      <c r="O44" s="34">
        <v>0.38036474028469608</v>
      </c>
      <c r="P44" s="34">
        <v>0.40105347340481851</v>
      </c>
      <c r="Q44" s="34">
        <v>0.42035163975626166</v>
      </c>
      <c r="R44" s="34">
        <v>0.43846312898594514</v>
      </c>
    </row>
    <row r="45" spans="1:18">
      <c r="A45" s="2"/>
      <c r="B45" s="15">
        <v>33</v>
      </c>
      <c r="C45" s="34">
        <v>0</v>
      </c>
      <c r="D45" s="34">
        <v>0</v>
      </c>
      <c r="E45" s="34">
        <v>0</v>
      </c>
      <c r="F45" s="34">
        <v>0</v>
      </c>
      <c r="G45" s="34">
        <v>0</v>
      </c>
      <c r="H45" s="34">
        <v>0.1307540847368549</v>
      </c>
      <c r="I45" s="34">
        <v>0.19005595744778203</v>
      </c>
      <c r="J45" s="34">
        <v>0.23382031573752868</v>
      </c>
      <c r="K45" s="34">
        <v>0.26976913043478862</v>
      </c>
      <c r="L45" s="34">
        <v>0.30076027670614169</v>
      </c>
      <c r="M45" s="34">
        <v>0.32823726031845091</v>
      </c>
      <c r="N45" s="34">
        <v>0.35305320858093614</v>
      </c>
      <c r="O45" s="34">
        <v>0.3757637705509842</v>
      </c>
      <c r="P45" s="34">
        <v>0.39675574417744375</v>
      </c>
      <c r="Q45" s="34">
        <v>0.41631178579953448</v>
      </c>
      <c r="R45" s="34">
        <v>0.43464624359911092</v>
      </c>
    </row>
    <row r="46" spans="1:18">
      <c r="A46" s="2"/>
      <c r="B46" s="15">
        <v>34</v>
      </c>
      <c r="C46" s="34">
        <v>0</v>
      </c>
      <c r="D46" s="34">
        <v>0</v>
      </c>
      <c r="E46" s="34">
        <v>0</v>
      </c>
      <c r="F46" s="34">
        <v>0</v>
      </c>
      <c r="G46" s="34">
        <v>0</v>
      </c>
      <c r="H46" s="34">
        <v>0.11496854313832877</v>
      </c>
      <c r="I46" s="34">
        <v>0.17973369288070415</v>
      </c>
      <c r="J46" s="34">
        <v>0.22564304831308837</v>
      </c>
      <c r="K46" s="34">
        <v>0.26282377923443223</v>
      </c>
      <c r="L46" s="34">
        <v>0.294642303422879</v>
      </c>
      <c r="M46" s="34">
        <v>0.32272555267228914</v>
      </c>
      <c r="N46" s="34">
        <v>0.3480112282443597</v>
      </c>
      <c r="O46" s="34">
        <v>0.37110013691604987</v>
      </c>
      <c r="P46" s="34">
        <v>0.39240569200757908</v>
      </c>
      <c r="Q46" s="34">
        <v>0.41222739840795153</v>
      </c>
      <c r="R46" s="34">
        <v>0.43079086447853532</v>
      </c>
    </row>
    <row r="47" spans="1:18">
      <c r="A47" s="2"/>
      <c r="B47" s="15">
        <v>35</v>
      </c>
      <c r="C47" s="34">
        <v>0</v>
      </c>
      <c r="D47" s="34">
        <v>0</v>
      </c>
      <c r="E47" s="34">
        <v>0</v>
      </c>
      <c r="F47" s="34">
        <v>0</v>
      </c>
      <c r="G47" s="34">
        <v>0</v>
      </c>
      <c r="H47" s="34">
        <v>9.6614151163132822E-2</v>
      </c>
      <c r="I47" s="34">
        <v>0.16876785487898441</v>
      </c>
      <c r="J47" s="34">
        <v>0.21714775074000839</v>
      </c>
      <c r="K47" s="34">
        <v>0.25568118353178854</v>
      </c>
      <c r="L47" s="34">
        <v>0.28838699680754398</v>
      </c>
      <c r="M47" s="34">
        <v>0.31711125899081571</v>
      </c>
      <c r="N47" s="34">
        <v>0.34288890352437607</v>
      </c>
      <c r="O47" s="34">
        <v>0.36637139913176814</v>
      </c>
      <c r="P47" s="34">
        <v>0.38800151319220338</v>
      </c>
      <c r="Q47" s="34">
        <v>0.40809709946544576</v>
      </c>
      <c r="R47" s="34">
        <v>0.42689591015442357</v>
      </c>
    </row>
    <row r="48" spans="1:18">
      <c r="A48" s="2"/>
      <c r="B48" s="15">
        <v>36</v>
      </c>
      <c r="C48" s="34">
        <v>0</v>
      </c>
      <c r="D48" s="34">
        <v>0</v>
      </c>
      <c r="E48" s="34">
        <v>0</v>
      </c>
      <c r="F48" s="34">
        <v>0</v>
      </c>
      <c r="G48" s="34">
        <v>0</v>
      </c>
      <c r="H48" s="34">
        <v>7.3798212106920724E-2</v>
      </c>
      <c r="I48" s="34">
        <v>0.15702354510691038</v>
      </c>
      <c r="J48" s="34">
        <v>0.20829542308908974</v>
      </c>
      <c r="K48" s="34">
        <v>0.24832424873486014</v>
      </c>
      <c r="L48" s="34">
        <v>0.28198515268810531</v>
      </c>
      <c r="M48" s="34">
        <v>0.31138877278735472</v>
      </c>
      <c r="N48" s="34">
        <v>0.33768252592416959</v>
      </c>
      <c r="O48" s="34">
        <v>0.36157495490904068</v>
      </c>
      <c r="P48" s="34">
        <v>0.38354129869054737</v>
      </c>
      <c r="Q48" s="34">
        <v>0.40391943906908934</v>
      </c>
      <c r="R48" s="34">
        <v>0.42296024834298052</v>
      </c>
    </row>
    <row r="49" spans="1:18">
      <c r="A49" s="2"/>
      <c r="B49" s="15">
        <v>37</v>
      </c>
      <c r="C49" s="34">
        <v>0</v>
      </c>
      <c r="D49" s="34">
        <v>0</v>
      </c>
      <c r="E49" s="34">
        <v>0</v>
      </c>
      <c r="F49" s="34">
        <v>0</v>
      </c>
      <c r="G49" s="34">
        <v>0</v>
      </c>
      <c r="H49" s="34">
        <v>3.9412842124054034E-2</v>
      </c>
      <c r="I49" s="34">
        <v>0.14431069342513045</v>
      </c>
      <c r="J49" s="34">
        <v>0.19903833829196599</v>
      </c>
      <c r="K49" s="34">
        <v>0.24073324717800135</v>
      </c>
      <c r="L49" s="34">
        <v>0.27542648664093916</v>
      </c>
      <c r="M49" s="34">
        <v>0.3055519564180344</v>
      </c>
      <c r="N49" s="34">
        <v>0.33238809257622476</v>
      </c>
      <c r="O49" s="34">
        <v>0.35670802432642945</v>
      </c>
      <c r="P49" s="34">
        <v>0.37902302522673303</v>
      </c>
      <c r="Q49" s="34">
        <v>0.39969289012657244</v>
      </c>
      <c r="R49" s="34">
        <v>0.41898269249871339</v>
      </c>
    </row>
    <row r="50" spans="1:18">
      <c r="A50" s="2"/>
      <c r="B50" s="15">
        <v>38</v>
      </c>
      <c r="C50" s="34">
        <v>0</v>
      </c>
      <c r="D50" s="34">
        <v>0</v>
      </c>
      <c r="E50" s="34">
        <v>0</v>
      </c>
      <c r="F50" s="34">
        <v>0</v>
      </c>
      <c r="G50" s="34">
        <v>0</v>
      </c>
      <c r="H50" s="34">
        <v>0</v>
      </c>
      <c r="I50" s="34">
        <v>0.13034606855461403</v>
      </c>
      <c r="J50" s="34">
        <v>0.18931703055207566</v>
      </c>
      <c r="K50" s="34">
        <v>0.23288521118565464</v>
      </c>
      <c r="L50" s="34">
        <v>0.26869944704179627</v>
      </c>
      <c r="M50" s="34">
        <v>0.29959406750560613</v>
      </c>
      <c r="N50" s="34">
        <v>0.32700127225556436</v>
      </c>
      <c r="O50" s="34">
        <v>0.35176763225189761</v>
      </c>
      <c r="P50" s="34">
        <v>0.3744445454002201</v>
      </c>
      <c r="Q50" s="34">
        <v>0.39541584241816369</v>
      </c>
      <c r="R50" s="34">
        <v>0.41496199805918843</v>
      </c>
    </row>
    <row r="51" spans="1:18">
      <c r="A51" s="2"/>
      <c r="B51" s="15">
        <v>39</v>
      </c>
      <c r="C51" s="34">
        <v>0</v>
      </c>
      <c r="D51" s="34">
        <v>0</v>
      </c>
      <c r="E51" s="34">
        <v>0</v>
      </c>
      <c r="F51" s="34">
        <v>0</v>
      </c>
      <c r="G51" s="34">
        <v>0</v>
      </c>
      <c r="H51" s="34">
        <v>0</v>
      </c>
      <c r="I51" s="34">
        <v>0.11467309581190896</v>
      </c>
      <c r="J51" s="34">
        <v>0.17905579850441816</v>
      </c>
      <c r="K51" s="34">
        <v>0.22475313333353464</v>
      </c>
      <c r="L51" s="34">
        <v>0.26179098430252629</v>
      </c>
      <c r="M51" s="34">
        <v>0.29350767170150494</v>
      </c>
      <c r="N51" s="34">
        <v>0.32151736616789994</v>
      </c>
      <c r="O51" s="34">
        <v>0.34675058845890594</v>
      </c>
      <c r="P51" s="34">
        <v>0.36980357666526181</v>
      </c>
      <c r="Q51" s="34">
        <v>0.39108659605674317</v>
      </c>
      <c r="R51" s="34">
        <v>0.41089685834798817</v>
      </c>
    </row>
    <row r="52" spans="1:18">
      <c r="A52" s="2"/>
      <c r="B52" s="15">
        <v>40</v>
      </c>
      <c r="C52" s="34">
        <v>0</v>
      </c>
      <c r="D52" s="34">
        <v>0</v>
      </c>
      <c r="E52" s="34">
        <v>0</v>
      </c>
      <c r="F52" s="34">
        <v>0</v>
      </c>
      <c r="G52" s="34">
        <v>0</v>
      </c>
      <c r="H52" s="34">
        <v>0</v>
      </c>
      <c r="I52" s="34">
        <v>9.6462434438307168E-2</v>
      </c>
      <c r="J52" s="34">
        <v>0.1681557155488457</v>
      </c>
      <c r="K52" s="34">
        <v>0.21630489328302477</v>
      </c>
      <c r="L52" s="34">
        <v>0.25468626304363995</v>
      </c>
      <c r="M52" s="34">
        <v>0.28728453854998781</v>
      </c>
      <c r="N52" s="34">
        <v>0.31593126249542169</v>
      </c>
      <c r="O52" s="34">
        <v>0.34165346505585281</v>
      </c>
      <c r="P52" s="34">
        <v>0.36509768901702533</v>
      </c>
      <c r="Q52" s="34">
        <v>0.38670335426954328</v>
      </c>
      <c r="R52" s="34">
        <v>0.40678590009702525</v>
      </c>
    </row>
    <row r="53" spans="1:18">
      <c r="A53" s="2"/>
      <c r="B53" s="15">
        <v>41</v>
      </c>
      <c r="C53" s="34">
        <v>0</v>
      </c>
      <c r="D53" s="34">
        <v>0</v>
      </c>
      <c r="E53" s="34">
        <v>0</v>
      </c>
      <c r="F53" s="34">
        <v>0</v>
      </c>
      <c r="G53" s="34">
        <v>0</v>
      </c>
      <c r="H53" s="34">
        <v>0</v>
      </c>
      <c r="I53" s="34">
        <v>7.3860041075898844E-2</v>
      </c>
      <c r="J53" s="34">
        <v>0.15648321596287545</v>
      </c>
      <c r="K53" s="34">
        <v>0.20750178739811226</v>
      </c>
      <c r="L53" s="34">
        <v>0.24736829893869736</v>
      </c>
      <c r="M53" s="34">
        <v>0.2809155162709967</v>
      </c>
      <c r="N53" s="34">
        <v>0.31023738344018748</v>
      </c>
      <c r="O53" s="34">
        <v>0.33647257077108089</v>
      </c>
      <c r="P53" s="34">
        <v>0.36032429119372955</v>
      </c>
      <c r="Q53" s="34">
        <v>0.38226421541349648</v>
      </c>
      <c r="R53" s="34">
        <v>0.40262767854402387</v>
      </c>
    </row>
    <row r="54" spans="1:18">
      <c r="A54" s="2"/>
      <c r="B54" s="15">
        <v>42</v>
      </c>
      <c r="C54" s="34">
        <v>0</v>
      </c>
      <c r="D54" s="34">
        <v>0</v>
      </c>
      <c r="E54" s="34">
        <v>0</v>
      </c>
      <c r="F54" s="34">
        <v>0</v>
      </c>
      <c r="G54" s="34">
        <v>0</v>
      </c>
      <c r="H54" s="34">
        <v>0</v>
      </c>
      <c r="I54" s="34">
        <v>4.0009912398396595E-2</v>
      </c>
      <c r="J54" s="34">
        <v>0.14385025991601746</v>
      </c>
      <c r="K54" s="34">
        <v>0.19829646509518201</v>
      </c>
      <c r="L54" s="34">
        <v>0.239817494626308</v>
      </c>
      <c r="M54" s="34">
        <v>0.2743903799960809</v>
      </c>
      <c r="N54" s="34">
        <v>0.30442962319288203</v>
      </c>
      <c r="O54" s="34">
        <v>0.33120392154050587</v>
      </c>
      <c r="P54" s="34">
        <v>0.35548061517001739</v>
      </c>
      <c r="Q54" s="34">
        <v>0.37776716412224126</v>
      </c>
      <c r="R54" s="34">
        <v>0.39842067205479537</v>
      </c>
    </row>
    <row r="55" spans="1:18">
      <c r="A55" s="2"/>
      <c r="B55" s="15">
        <v>43</v>
      </c>
      <c r="C55" s="34">
        <v>0</v>
      </c>
      <c r="D55" s="34">
        <v>0</v>
      </c>
      <c r="E55" s="34">
        <v>0</v>
      </c>
      <c r="F55" s="34">
        <v>0</v>
      </c>
      <c r="G55" s="34">
        <v>0</v>
      </c>
      <c r="H55" s="34">
        <v>0</v>
      </c>
      <c r="I55" s="34">
        <v>0</v>
      </c>
      <c r="J55" s="34">
        <v>0.12997694985092262</v>
      </c>
      <c r="K55" s="34">
        <v>0.18862995007778605</v>
      </c>
      <c r="L55" s="34">
        <v>0.23201103811477997</v>
      </c>
      <c r="M55" s="34">
        <v>0.26769764623321213</v>
      </c>
      <c r="N55" s="34">
        <v>0.29850127484972672</v>
      </c>
      <c r="O55" s="34">
        <v>0.32584320672615974</v>
      </c>
      <c r="P55" s="34">
        <v>0.3505636986753789</v>
      </c>
      <c r="Q55" s="34">
        <v>0.37321006146639985</v>
      </c>
      <c r="R55" s="34">
        <v>0.39416327621270852</v>
      </c>
    </row>
    <row r="56" spans="1:18">
      <c r="A56" s="2"/>
      <c r="B56" s="15">
        <v>44</v>
      </c>
      <c r="C56" s="34">
        <v>0</v>
      </c>
      <c r="D56" s="34">
        <v>0</v>
      </c>
      <c r="E56" s="34">
        <v>0</v>
      </c>
      <c r="F56" s="34">
        <v>0</v>
      </c>
      <c r="G56" s="34">
        <v>0</v>
      </c>
      <c r="H56" s="34">
        <v>0</v>
      </c>
      <c r="I56" s="34">
        <v>0</v>
      </c>
      <c r="J56" s="34">
        <v>0.11441280122215115</v>
      </c>
      <c r="K56" s="34">
        <v>0.17842719530777987</v>
      </c>
      <c r="L56" s="34">
        <v>0.22392211032283374</v>
      </c>
      <c r="M56" s="34">
        <v>0.26082434389068715</v>
      </c>
      <c r="N56" s="34">
        <v>0.29244494376991187</v>
      </c>
      <c r="O56" s="34">
        <v>0.32038575014472304</v>
      </c>
      <c r="P56" s="34">
        <v>0.34557036542097991</v>
      </c>
      <c r="Q56" s="34">
        <v>0.36859063398916703</v>
      </c>
      <c r="R56" s="34">
        <v>0.38985379730931607</v>
      </c>
    </row>
    <row r="57" spans="1:18">
      <c r="A57" s="2"/>
      <c r="B57" s="15">
        <v>45</v>
      </c>
      <c r="C57" s="34">
        <v>0</v>
      </c>
      <c r="D57" s="34">
        <v>0</v>
      </c>
      <c r="E57" s="34">
        <v>0</v>
      </c>
      <c r="F57" s="34">
        <v>0</v>
      </c>
      <c r="G57" s="34">
        <v>0</v>
      </c>
      <c r="H57" s="34">
        <v>0</v>
      </c>
      <c r="I57" s="34">
        <v>0</v>
      </c>
      <c r="J57" s="34">
        <v>9.6341598243072007E-2</v>
      </c>
      <c r="K57" s="34">
        <v>0.16759017914768212</v>
      </c>
      <c r="L57" s="34">
        <v>0.21551882205100933</v>
      </c>
      <c r="M57" s="34">
        <v>0.25375572873635771</v>
      </c>
      <c r="N57" s="34">
        <v>0.28625244416423862</v>
      </c>
      <c r="O57" s="34">
        <v>0.31482646489629768</v>
      </c>
      <c r="P57" s="34">
        <v>0.34049720265643169</v>
      </c>
      <c r="Q57" s="34">
        <v>0.36390646145585731</v>
      </c>
      <c r="R57" s="34">
        <v>0.38549044516019565</v>
      </c>
    </row>
    <row r="58" spans="1:18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57" t="s">
        <v>42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</row>
    <row r="60" spans="1:18">
      <c r="A60" s="57" t="s">
        <v>43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</row>
    <row r="61" spans="1:18">
      <c r="A61" s="57" t="s">
        <v>44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</row>
    <row r="62" spans="1:18" ht="12.75" customHeight="1">
      <c r="A62" s="57" t="s">
        <v>45</v>
      </c>
      <c r="B62" s="57"/>
      <c r="C62" s="57"/>
      <c r="D62" s="57"/>
      <c r="E62" s="5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122" priority="124">
      <formula>IF(C6=#REF!,1,0)</formula>
    </cfRule>
  </conditionalFormatting>
  <conditionalFormatting sqref="C9">
    <cfRule type="expression" dxfId="121" priority="8">
      <formula>IF(C6=#REF!,1,0)</formula>
    </cfRule>
  </conditionalFormatting>
  <conditionalFormatting sqref="C10">
    <cfRule type="expression" dxfId="120" priority="7">
      <formula>IF(C6=#REF!,1,0)</formula>
    </cfRule>
  </conditionalFormatting>
  <conditionalFormatting sqref="C11">
    <cfRule type="expression" dxfId="119" priority="6">
      <formula>IF(C6=#REF!,1,0)</formula>
    </cfRule>
  </conditionalFormatting>
  <conditionalFormatting sqref="C14">
    <cfRule type="expression" dxfId="118" priority="123">
      <formula>IF(C6=#REF!,1,0)</formula>
    </cfRule>
  </conditionalFormatting>
  <conditionalFormatting sqref="C15">
    <cfRule type="expression" dxfId="117" priority="122">
      <formula>IF(C6=#REF!,1,0)</formula>
    </cfRule>
  </conditionalFormatting>
  <conditionalFormatting sqref="C16">
    <cfRule type="expression" dxfId="116" priority="121">
      <formula>IF(C6=#REF!,1,0)</formula>
    </cfRule>
  </conditionalFormatting>
  <conditionalFormatting sqref="C17">
    <cfRule type="expression" dxfId="115" priority="120">
      <formula>IF(C6=#REF!,1,0)</formula>
    </cfRule>
  </conditionalFormatting>
  <conditionalFormatting sqref="C18">
    <cfRule type="expression" dxfId="114" priority="118">
      <formula>IF(C6=#REF!,1,0)</formula>
    </cfRule>
  </conditionalFormatting>
  <conditionalFormatting sqref="C19">
    <cfRule type="expression" dxfId="113" priority="117">
      <formula>IF(C6=#REF!,1,0)</formula>
    </cfRule>
  </conditionalFormatting>
  <conditionalFormatting sqref="C20">
    <cfRule type="expression" dxfId="112" priority="116">
      <formula>IF(C6=#REF!,1,0)</formula>
    </cfRule>
  </conditionalFormatting>
  <conditionalFormatting sqref="C21">
    <cfRule type="expression" dxfId="111" priority="115">
      <formula>IF(C6=#REF!,1,0)</formula>
    </cfRule>
  </conditionalFormatting>
  <conditionalFormatting sqref="C38">
    <cfRule type="expression" dxfId="110" priority="114">
      <formula>IF(C6=#REF!,1,0)</formula>
    </cfRule>
  </conditionalFormatting>
  <conditionalFormatting sqref="C39">
    <cfRule type="expression" dxfId="109" priority="113">
      <formula>IF(C6=#REF!,1,0)</formula>
    </cfRule>
  </conditionalFormatting>
  <conditionalFormatting sqref="C40">
    <cfRule type="expression" dxfId="108" priority="112">
      <formula>IF(C6=#REF!,1,0)</formula>
    </cfRule>
  </conditionalFormatting>
  <conditionalFormatting sqref="C41">
    <cfRule type="expression" dxfId="107" priority="111">
      <formula>IF(C6=#REF!,1,0)</formula>
    </cfRule>
  </conditionalFormatting>
  <conditionalFormatting sqref="C42">
    <cfRule type="expression" dxfId="106" priority="110">
      <formula>IF(C6=#REF!,1,0)</formula>
    </cfRule>
  </conditionalFormatting>
  <conditionalFormatting sqref="C43">
    <cfRule type="expression" dxfId="105" priority="109">
      <formula>IF(C6=#REF!,1,0)</formula>
    </cfRule>
  </conditionalFormatting>
  <conditionalFormatting sqref="C44">
    <cfRule type="expression" dxfId="104" priority="108">
      <formula>IF(C6=#REF!,1,0)</formula>
    </cfRule>
  </conditionalFormatting>
  <conditionalFormatting sqref="C45">
    <cfRule type="expression" dxfId="103" priority="107">
      <formula>IF(C6=#REF!,1,0)</formula>
    </cfRule>
  </conditionalFormatting>
  <conditionalFormatting sqref="C7:D7">
    <cfRule type="expression" dxfId="102" priority="119">
      <formula>IF(C6=#REF!,1,0)</formula>
    </cfRule>
  </conditionalFormatting>
  <conditionalFormatting sqref="J7">
    <cfRule type="expression" dxfId="101" priority="106">
      <formula>IF(J6=#REF!,1,0)</formula>
    </cfRule>
  </conditionalFormatting>
  <conditionalFormatting sqref="J8">
    <cfRule type="expression" dxfId="100" priority="105">
      <formula>IF(J6=#REF!,1,0)</formula>
    </cfRule>
  </conditionalFormatting>
  <conditionalFormatting sqref="J9">
    <cfRule type="expression" dxfId="99" priority="13">
      <formula>IF(J6=#REF!,1,0)</formula>
    </cfRule>
  </conditionalFormatting>
  <conditionalFormatting sqref="J10">
    <cfRule type="expression" dxfId="98" priority="12">
      <formula>IF(J6=#REF!,1,0)</formula>
    </cfRule>
  </conditionalFormatting>
  <conditionalFormatting sqref="J11">
    <cfRule type="expression" dxfId="97" priority="11">
      <formula>IF(J6=#REF!,1,0)</formula>
    </cfRule>
  </conditionalFormatting>
  <conditionalFormatting sqref="J12">
    <cfRule type="expression" dxfId="96" priority="10">
      <formula>IF(J6=#REF!,1,0)</formula>
    </cfRule>
  </conditionalFormatting>
  <conditionalFormatting sqref="J13">
    <cfRule type="expression" dxfId="95" priority="9">
      <formula>IF(J6=#REF!,1,0)</formula>
    </cfRule>
  </conditionalFormatting>
  <conditionalFormatting sqref="J14">
    <cfRule type="expression" dxfId="94" priority="104">
      <formula>IF(J6=#REF!,1,0)</formula>
    </cfRule>
  </conditionalFormatting>
  <conditionalFormatting sqref="J15">
    <cfRule type="expression" dxfId="93" priority="103">
      <formula>IF(J6=#REF!,1,0)</formula>
    </cfRule>
  </conditionalFormatting>
  <conditionalFormatting sqref="J16">
    <cfRule type="expression" dxfId="92" priority="102">
      <formula>IF(J6=#REF!,1,0)</formula>
    </cfRule>
  </conditionalFormatting>
  <conditionalFormatting sqref="J17">
    <cfRule type="expression" dxfId="91" priority="101">
      <formula>IF(J6=#REF!,1,0)</formula>
    </cfRule>
  </conditionalFormatting>
  <conditionalFormatting sqref="J18">
    <cfRule type="expression" dxfId="90" priority="100">
      <formula>IF(J6=#REF!,1,0)</formula>
    </cfRule>
  </conditionalFormatting>
  <conditionalFormatting sqref="J19">
    <cfRule type="expression" dxfId="89" priority="97">
      <formula>IF(J6=#REF!,1,0)</formula>
    </cfRule>
  </conditionalFormatting>
  <conditionalFormatting sqref="J20">
    <cfRule type="expression" dxfId="88" priority="98">
      <formula>IF(J6=#REF!,1,0)</formula>
    </cfRule>
  </conditionalFormatting>
  <conditionalFormatting sqref="J21">
    <cfRule type="expression" dxfId="87" priority="99">
      <formula>IF(J6=#REF!,1,0)</formula>
    </cfRule>
  </conditionalFormatting>
  <conditionalFormatting sqref="J22">
    <cfRule type="expression" dxfId="86" priority="68">
      <formula>IF(J6=#REF!,1,0)</formula>
    </cfRule>
  </conditionalFormatting>
  <conditionalFormatting sqref="J23">
    <cfRule type="expression" dxfId="85" priority="67">
      <formula>IF(J6=#REF!,1,0)</formula>
    </cfRule>
  </conditionalFormatting>
  <conditionalFormatting sqref="J24">
    <cfRule type="expression" dxfId="84" priority="66">
      <formula>IF(J6=#REF!,1,0)</formula>
    </cfRule>
  </conditionalFormatting>
  <conditionalFormatting sqref="J25">
    <cfRule type="expression" dxfId="83" priority="65">
      <formula>IF(J6=#REF!,1,0)</formula>
    </cfRule>
  </conditionalFormatting>
  <conditionalFormatting sqref="J26">
    <cfRule type="expression" dxfId="82" priority="64">
      <formula>IF(J6=#REF!,1,0)</formula>
    </cfRule>
  </conditionalFormatting>
  <conditionalFormatting sqref="J27">
    <cfRule type="expression" dxfId="81" priority="63">
      <formula>IF(J6=#REF!,1,0)</formula>
    </cfRule>
  </conditionalFormatting>
  <conditionalFormatting sqref="J28">
    <cfRule type="expression" dxfId="80" priority="62">
      <formula>IF(J6=#REF!,1,0)</formula>
    </cfRule>
  </conditionalFormatting>
  <conditionalFormatting sqref="J29">
    <cfRule type="expression" dxfId="79" priority="61">
      <formula>IF(J6=#REF!,1,0)</formula>
    </cfRule>
  </conditionalFormatting>
  <conditionalFormatting sqref="J30">
    <cfRule type="expression" dxfId="78" priority="60">
      <formula>IF(J6=#REF!,1,0)</formula>
    </cfRule>
  </conditionalFormatting>
  <conditionalFormatting sqref="J31">
    <cfRule type="expression" dxfId="77" priority="59">
      <formula>IF(J6=#REF!,1,0)</formula>
    </cfRule>
  </conditionalFormatting>
  <conditionalFormatting sqref="J32">
    <cfRule type="expression" dxfId="76" priority="58">
      <formula>IF(J6=#REF!,1,0)</formula>
    </cfRule>
  </conditionalFormatting>
  <conditionalFormatting sqref="J33">
    <cfRule type="expression" dxfId="75" priority="57">
      <formula>IF(J6=#REF!,1,0)</formula>
    </cfRule>
  </conditionalFormatting>
  <conditionalFormatting sqref="J34">
    <cfRule type="expression" dxfId="74" priority="56">
      <formula>IF(J6=#REF!,1,0)</formula>
    </cfRule>
  </conditionalFormatting>
  <conditionalFormatting sqref="J35">
    <cfRule type="expression" dxfId="73" priority="55">
      <formula>IF(J6=#REF!,1,0)</formula>
    </cfRule>
  </conditionalFormatting>
  <conditionalFormatting sqref="J36">
    <cfRule type="expression" dxfId="72" priority="54">
      <formula>IF(J6=#REF!,1,0)</formula>
    </cfRule>
  </conditionalFormatting>
  <conditionalFormatting sqref="J37">
    <cfRule type="expression" dxfId="71" priority="88">
      <formula>IF(J6=#REF!,1,0)</formula>
    </cfRule>
  </conditionalFormatting>
  <conditionalFormatting sqref="J38">
    <cfRule type="expression" dxfId="70" priority="96">
      <formula>IF(J6=#REF!,1,0)</formula>
    </cfRule>
  </conditionalFormatting>
  <conditionalFormatting sqref="J39">
    <cfRule type="expression" dxfId="69" priority="95">
      <formula>IF(J6=#REF!,1,0)</formula>
    </cfRule>
  </conditionalFormatting>
  <conditionalFormatting sqref="J40">
    <cfRule type="expression" dxfId="68" priority="94">
      <formula>IF(J6=#REF!,1,0)</formula>
    </cfRule>
  </conditionalFormatting>
  <conditionalFormatting sqref="J41">
    <cfRule type="expression" dxfId="67" priority="93">
      <formula>IF(J6=#REF!,1,0)</formula>
    </cfRule>
  </conditionalFormatting>
  <conditionalFormatting sqref="J42">
    <cfRule type="expression" dxfId="66" priority="92">
      <formula>IF(J6=#REF!,1,0)</formula>
    </cfRule>
  </conditionalFormatting>
  <conditionalFormatting sqref="J43">
    <cfRule type="expression" dxfId="65" priority="91">
      <formula>IF(J6=#REF!,1,0)</formula>
    </cfRule>
  </conditionalFormatting>
  <conditionalFormatting sqref="J44">
    <cfRule type="expression" dxfId="64" priority="90">
      <formula>IF(J6=#REF!,1,0)</formula>
    </cfRule>
  </conditionalFormatting>
  <conditionalFormatting sqref="J45">
    <cfRule type="expression" dxfId="63" priority="89">
      <formula>IF(J6=#REF!,1,0)</formula>
    </cfRule>
  </conditionalFormatting>
  <conditionalFormatting sqref="J46">
    <cfRule type="expression" dxfId="62" priority="53">
      <formula>IF(J6=#REF!,1,0)</formula>
    </cfRule>
  </conditionalFormatting>
  <conditionalFormatting sqref="J47">
    <cfRule type="expression" dxfId="61" priority="52">
      <formula>IF(J6=#REF!,1,0)</formula>
    </cfRule>
  </conditionalFormatting>
  <conditionalFormatting sqref="J48">
    <cfRule type="expression" dxfId="60" priority="51">
      <formula>IF(J6=#REF!,1,0)</formula>
    </cfRule>
  </conditionalFormatting>
  <conditionalFormatting sqref="J49">
    <cfRule type="expression" dxfId="59" priority="50">
      <formula>IF(J6=#REF!,1,0)</formula>
    </cfRule>
  </conditionalFormatting>
  <conditionalFormatting sqref="J50">
    <cfRule type="expression" dxfId="58" priority="49">
      <formula>IF(J6=#REF!,1,0)</formula>
    </cfRule>
  </conditionalFormatting>
  <conditionalFormatting sqref="J51">
    <cfRule type="expression" dxfId="57" priority="48">
      <formula>IF(J6=#REF!,1,0)</formula>
    </cfRule>
  </conditionalFormatting>
  <conditionalFormatting sqref="J52">
    <cfRule type="expression" dxfId="56" priority="47">
      <formula>IF(J6=#REF!,1,0)</formula>
    </cfRule>
  </conditionalFormatting>
  <conditionalFormatting sqref="J53">
    <cfRule type="expression" dxfId="55" priority="46">
      <formula>IF(J6=#REF!,1,0)</formula>
    </cfRule>
  </conditionalFormatting>
  <conditionalFormatting sqref="J54">
    <cfRule type="expression" dxfId="54" priority="45">
      <formula>IF(J6=#REF!,1,0)</formula>
    </cfRule>
  </conditionalFormatting>
  <conditionalFormatting sqref="J55">
    <cfRule type="expression" dxfId="53" priority="44">
      <formula>IF(J6=#REF!,1,0)</formula>
    </cfRule>
  </conditionalFormatting>
  <conditionalFormatting sqref="J56">
    <cfRule type="expression" dxfId="52" priority="43">
      <formula>IF(J6=#REF!,1,0)</formula>
    </cfRule>
  </conditionalFormatting>
  <conditionalFormatting sqref="J57">
    <cfRule type="expression" dxfId="51" priority="42">
      <formula>IF(J6=#REF!,1,0)</formula>
    </cfRule>
  </conditionalFormatting>
  <conditionalFormatting sqref="O7">
    <cfRule type="expression" dxfId="50" priority="87">
      <formula>IF(O6=#REF!,1,0)</formula>
    </cfRule>
  </conditionalFormatting>
  <conditionalFormatting sqref="O8">
    <cfRule type="expression" dxfId="49" priority="86">
      <formula>IF(O6=#REF!,1,0)</formula>
    </cfRule>
  </conditionalFormatting>
  <conditionalFormatting sqref="O9">
    <cfRule type="expression" dxfId="48" priority="5">
      <formula>IF(O6=#REF!,1,0)</formula>
    </cfRule>
  </conditionalFormatting>
  <conditionalFormatting sqref="O10">
    <cfRule type="expression" dxfId="47" priority="4">
      <formula>IF(O6=#REF!,1,0)</formula>
    </cfRule>
  </conditionalFormatting>
  <conditionalFormatting sqref="O11">
    <cfRule type="expression" dxfId="46" priority="3">
      <formula>IF(O6=#REF!,1,0)</formula>
    </cfRule>
  </conditionalFormatting>
  <conditionalFormatting sqref="O12">
    <cfRule type="expression" dxfId="45" priority="2">
      <formula>IF(O6=#REF!,1,0)</formula>
    </cfRule>
  </conditionalFormatting>
  <conditionalFormatting sqref="O13">
    <cfRule type="expression" dxfId="44" priority="1">
      <formula>IF(O6=#REF!,1,0)</formula>
    </cfRule>
  </conditionalFormatting>
  <conditionalFormatting sqref="O14">
    <cfRule type="expression" dxfId="43" priority="85">
      <formula>IF(O6=#REF!,1,0)</formula>
    </cfRule>
  </conditionalFormatting>
  <conditionalFormatting sqref="O15">
    <cfRule type="expression" dxfId="42" priority="84">
      <formula>IF(O6=#REF!,1,0)</formula>
    </cfRule>
  </conditionalFormatting>
  <conditionalFormatting sqref="O16">
    <cfRule type="expression" dxfId="41" priority="83">
      <formula>IF(O6=#REF!,1,0)</formula>
    </cfRule>
  </conditionalFormatting>
  <conditionalFormatting sqref="O17">
    <cfRule type="expression" dxfId="40" priority="82">
      <formula>IF(O6=#REF!,1,0)</formula>
    </cfRule>
  </conditionalFormatting>
  <conditionalFormatting sqref="O18">
    <cfRule type="expression" dxfId="39" priority="81">
      <formula>IF(O6=#REF!,1,0)</formula>
    </cfRule>
  </conditionalFormatting>
  <conditionalFormatting sqref="O19">
    <cfRule type="expression" dxfId="38" priority="80">
      <formula>IF(O6=#REF!,1,0)</formula>
    </cfRule>
  </conditionalFormatting>
  <conditionalFormatting sqref="O20">
    <cfRule type="expression" dxfId="37" priority="79">
      <formula>IF(O6=#REF!,1,0)</formula>
    </cfRule>
  </conditionalFormatting>
  <conditionalFormatting sqref="O21">
    <cfRule type="expression" dxfId="36" priority="78">
      <formula>IF(O6=#REF!,1,0)</formula>
    </cfRule>
  </conditionalFormatting>
  <conditionalFormatting sqref="O22">
    <cfRule type="expression" dxfId="35" priority="41">
      <formula>IF(O6=#REF!,1,0)</formula>
    </cfRule>
  </conditionalFormatting>
  <conditionalFormatting sqref="O23">
    <cfRule type="expression" dxfId="34" priority="40">
      <formula>IF(O6=#REF!,1,0)</formula>
    </cfRule>
  </conditionalFormatting>
  <conditionalFormatting sqref="O24">
    <cfRule type="expression" dxfId="33" priority="39">
      <formula>IF(O6=#REF!,1,0)</formula>
    </cfRule>
  </conditionalFormatting>
  <conditionalFormatting sqref="O25">
    <cfRule type="expression" dxfId="32" priority="38">
      <formula>IF(O6=#REF!,1,0)</formula>
    </cfRule>
  </conditionalFormatting>
  <conditionalFormatting sqref="O26">
    <cfRule type="expression" dxfId="31" priority="37">
      <formula>IF(O6=#REF!,1,0)</formula>
    </cfRule>
  </conditionalFormatting>
  <conditionalFormatting sqref="O27">
    <cfRule type="expression" dxfId="30" priority="36">
      <formula>IF(O6=#REF!,1,0)</formula>
    </cfRule>
  </conditionalFormatting>
  <conditionalFormatting sqref="O28">
    <cfRule type="expression" dxfId="29" priority="35">
      <formula>IF(O6=#REF!,1,0)</formula>
    </cfRule>
  </conditionalFormatting>
  <conditionalFormatting sqref="O29">
    <cfRule type="expression" dxfId="28" priority="34">
      <formula>IF(O6=#REF!,1,0)</formula>
    </cfRule>
  </conditionalFormatting>
  <conditionalFormatting sqref="O30">
    <cfRule type="expression" dxfId="27" priority="33">
      <formula>IF(O6=#REF!,1,0)</formula>
    </cfRule>
  </conditionalFormatting>
  <conditionalFormatting sqref="O31">
    <cfRule type="expression" dxfId="26" priority="32">
      <formula>IF(O6=#REF!,1,0)</formula>
    </cfRule>
  </conditionalFormatting>
  <conditionalFormatting sqref="O32">
    <cfRule type="expression" dxfId="25" priority="31">
      <formula>IF(O6=#REF!,1,0)</formula>
    </cfRule>
  </conditionalFormatting>
  <conditionalFormatting sqref="O33">
    <cfRule type="expression" dxfId="24" priority="30">
      <formula>IF(O6=#REF!,1,0)</formula>
    </cfRule>
  </conditionalFormatting>
  <conditionalFormatting sqref="O34">
    <cfRule type="expression" dxfId="23" priority="29">
      <formula>IF(O6=#REF!,1,0)</formula>
    </cfRule>
  </conditionalFormatting>
  <conditionalFormatting sqref="O35">
    <cfRule type="expression" dxfId="22" priority="28">
      <formula>IF(O6=#REF!,1,0)</formula>
    </cfRule>
  </conditionalFormatting>
  <conditionalFormatting sqref="O36">
    <cfRule type="expression" dxfId="21" priority="27">
      <formula>IF(O6=#REF!,1,0)</formula>
    </cfRule>
  </conditionalFormatting>
  <conditionalFormatting sqref="O37">
    <cfRule type="expression" dxfId="20" priority="77">
      <formula>IF(O6=#REF!,1,0)</formula>
    </cfRule>
  </conditionalFormatting>
  <conditionalFormatting sqref="O38">
    <cfRule type="expression" dxfId="19" priority="76">
      <formula>IF(O6=#REF!,1,0)</formula>
    </cfRule>
  </conditionalFormatting>
  <conditionalFormatting sqref="O39">
    <cfRule type="expression" dxfId="18" priority="75">
      <formula>IF(O6=#REF!,1,0)</formula>
    </cfRule>
  </conditionalFormatting>
  <conditionalFormatting sqref="O40">
    <cfRule type="expression" dxfId="17" priority="74">
      <formula>IF(O6=#REF!,1,0)</formula>
    </cfRule>
  </conditionalFormatting>
  <conditionalFormatting sqref="O41">
    <cfRule type="expression" dxfId="16" priority="73">
      <formula>IF(O6=#REF!,1,0)</formula>
    </cfRule>
  </conditionalFormatting>
  <conditionalFormatting sqref="O42">
    <cfRule type="expression" dxfId="15" priority="72">
      <formula>IF(O6=#REF!,1,0)</formula>
    </cfRule>
  </conditionalFormatting>
  <conditionalFormatting sqref="O43">
    <cfRule type="expression" dxfId="14" priority="71">
      <formula>IF(O6=#REF!,1,0)</formula>
    </cfRule>
  </conditionalFormatting>
  <conditionalFormatting sqref="O44">
    <cfRule type="expression" dxfId="13" priority="70">
      <formula>IF(O6=#REF!,1,0)</formula>
    </cfRule>
  </conditionalFormatting>
  <conditionalFormatting sqref="O45">
    <cfRule type="expression" dxfId="12" priority="69">
      <formula>IF(O6=#REF!,1,0)</formula>
    </cfRule>
  </conditionalFormatting>
  <conditionalFormatting sqref="O46">
    <cfRule type="expression" dxfId="11" priority="26">
      <formula>IF(O6=#REF!,1,0)</formula>
    </cfRule>
  </conditionalFormatting>
  <conditionalFormatting sqref="O47">
    <cfRule type="expression" dxfId="10" priority="25">
      <formula>IF(O6=#REF!,1,0)</formula>
    </cfRule>
  </conditionalFormatting>
  <conditionalFormatting sqref="O48">
    <cfRule type="expression" dxfId="9" priority="24">
      <formula>IF(O6=#REF!,1,0)</formula>
    </cfRule>
  </conditionalFormatting>
  <conditionalFormatting sqref="O49">
    <cfRule type="expression" priority="23">
      <formula>IF(O6=#REF!,1,0)</formula>
    </cfRule>
    <cfRule type="expression" dxfId="8" priority="22">
      <formula>IF(O6=#REF!,1,0)</formula>
    </cfRule>
  </conditionalFormatting>
  <conditionalFormatting sqref="O50">
    <cfRule type="expression" dxfId="7" priority="21">
      <formula>IF(O6=#REF!,1,0)</formula>
    </cfRule>
  </conditionalFormatting>
  <conditionalFormatting sqref="O51">
    <cfRule type="expression" dxfId="6" priority="20">
      <formula>IF(O6=#REF!,1,0)</formula>
    </cfRule>
  </conditionalFormatting>
  <conditionalFormatting sqref="O52">
    <cfRule type="expression" dxfId="5" priority="19">
      <formula>IF(O6=#REF!,1,0)</formula>
    </cfRule>
  </conditionalFormatting>
  <conditionalFormatting sqref="O53">
    <cfRule type="expression" dxfId="4" priority="18">
      <formula>IF(O6=#REF!,1,0)</formula>
    </cfRule>
  </conditionalFormatting>
  <conditionalFormatting sqref="O54">
    <cfRule type="expression" dxfId="3" priority="17">
      <formula>IF(O6=#REF!,1,0)</formula>
    </cfRule>
  </conditionalFormatting>
  <conditionalFormatting sqref="O55">
    <cfRule type="expression" dxfId="2" priority="16">
      <formula>IF(O6=#REF!,1,0)</formula>
    </cfRule>
  </conditionalFormatting>
  <conditionalFormatting sqref="O56">
    <cfRule type="expression" dxfId="1" priority="15">
      <formula>IF(O6=#REF!,1,0)</formula>
    </cfRule>
  </conditionalFormatting>
  <conditionalFormatting sqref="O57">
    <cfRule type="expression" dxfId="0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66"/>
  <sheetViews>
    <sheetView showGridLines="0" zoomScaleNormal="100" workbookViewId="0">
      <selection activeCell="L50" sqref="L50"/>
    </sheetView>
  </sheetViews>
  <sheetFormatPr defaultColWidth="11.42578125" defaultRowHeight="12.75"/>
  <cols>
    <col min="1" max="1" width="29" style="5" customWidth="1"/>
    <col min="2" max="2" width="19.42578125" style="5" bestFit="1" customWidth="1"/>
    <col min="3" max="7" width="10" style="5" customWidth="1"/>
    <col min="8" max="16384" width="11.42578125" style="5"/>
  </cols>
  <sheetData>
    <row r="2" spans="1:7" ht="27" customHeight="1">
      <c r="A2" s="18" t="s">
        <v>29</v>
      </c>
      <c r="B2" s="18"/>
      <c r="C2" s="18"/>
      <c r="D2" s="18"/>
      <c r="E2" s="18"/>
      <c r="F2" s="18"/>
      <c r="G2" s="14"/>
    </row>
    <row r="3" spans="1:7" ht="15">
      <c r="B3" s="9"/>
      <c r="C3" s="9"/>
      <c r="D3" s="9"/>
      <c r="E3" s="9"/>
      <c r="F3" s="9"/>
      <c r="G3" s="9"/>
    </row>
    <row r="4" spans="1:7" ht="15">
      <c r="A4" s="62" t="s">
        <v>35</v>
      </c>
      <c r="B4" s="62"/>
      <c r="C4" s="10">
        <f>'PARÁMETROS DE ENTRADA'!$F$7</f>
        <v>1</v>
      </c>
      <c r="D4" s="63" t="s">
        <v>36</v>
      </c>
      <c r="E4" s="63"/>
      <c r="F4" s="9"/>
      <c r="G4" s="9"/>
    </row>
    <row r="5" spans="1:7" ht="14.45" customHeight="1">
      <c r="A5" s="1"/>
      <c r="B5" s="11" t="s">
        <v>37</v>
      </c>
      <c r="C5" s="12" t="s">
        <v>47</v>
      </c>
      <c r="D5" s="12"/>
      <c r="E5" s="12"/>
      <c r="F5" s="9"/>
      <c r="G5" s="9"/>
    </row>
    <row r="6" spans="1:7" ht="14.45" customHeight="1">
      <c r="A6" s="17" t="s">
        <v>40</v>
      </c>
      <c r="B6" s="61" t="s">
        <v>48</v>
      </c>
      <c r="C6" s="64" t="s">
        <v>49</v>
      </c>
      <c r="D6" s="64"/>
      <c r="E6" s="64"/>
      <c r="F6" s="9"/>
      <c r="G6" s="9"/>
    </row>
    <row r="7" spans="1:7" ht="25.5">
      <c r="A7" s="13" t="str">
        <f>+'1.27 SIN SOL'!A7</f>
        <v>5076 - EST. 32 - QUINQUIMO 110 kV C1</v>
      </c>
      <c r="B7" s="61"/>
      <c r="C7" s="17" t="s">
        <v>50</v>
      </c>
      <c r="D7" s="17" t="s">
        <v>51</v>
      </c>
      <c r="E7" s="17" t="s">
        <v>52</v>
      </c>
      <c r="F7" s="9"/>
      <c r="G7" s="9"/>
    </row>
    <row r="8" spans="1:7" ht="15">
      <c r="A8" s="8"/>
      <c r="B8" s="15">
        <v>-5</v>
      </c>
      <c r="C8" s="38">
        <v>0.54955214761033333</v>
      </c>
      <c r="D8" s="38">
        <v>0.54600721396459206</v>
      </c>
      <c r="E8" s="38">
        <v>0.54123675684529304</v>
      </c>
      <c r="F8" s="9"/>
      <c r="G8" s="9"/>
    </row>
    <row r="9" spans="1:7" ht="15">
      <c r="A9" s="8"/>
      <c r="B9" s="15">
        <v>-4</v>
      </c>
      <c r="C9" s="38">
        <v>0.54609977658838638</v>
      </c>
      <c r="D9" s="38">
        <v>0.54255358490064043</v>
      </c>
      <c r="E9" s="38">
        <v>0.53778317018339572</v>
      </c>
      <c r="F9" s="9"/>
      <c r="G9" s="9"/>
    </row>
    <row r="10" spans="1:7" ht="15">
      <c r="A10" s="8"/>
      <c r="B10" s="15">
        <v>-3</v>
      </c>
      <c r="C10" s="38">
        <v>0.54262753299091637</v>
      </c>
      <c r="D10" s="38">
        <v>0.53907983817312399</v>
      </c>
      <c r="E10" s="38">
        <v>0.53430920118041714</v>
      </c>
      <c r="F10" s="9"/>
      <c r="G10" s="9"/>
    </row>
    <row r="11" spans="1:7" ht="15">
      <c r="A11" s="8"/>
      <c r="B11" s="15">
        <v>-2</v>
      </c>
      <c r="C11" s="38">
        <v>0.53913507403088989</v>
      </c>
      <c r="D11" s="38">
        <v>0.53558550641567593</v>
      </c>
      <c r="E11" s="38">
        <v>0.53081437018985556</v>
      </c>
      <c r="F11" s="9"/>
      <c r="G11" s="9"/>
    </row>
    <row r="12" spans="1:7" ht="15">
      <c r="A12" s="8"/>
      <c r="B12" s="15">
        <v>-1</v>
      </c>
      <c r="C12" s="38">
        <v>0.53562141946303865</v>
      </c>
      <c r="D12" s="38">
        <v>0.53207008556371771</v>
      </c>
      <c r="E12" s="38">
        <v>0.52729817634523413</v>
      </c>
      <c r="F12" s="9"/>
      <c r="G12" s="9"/>
    </row>
    <row r="13" spans="1:7" ht="15">
      <c r="A13" s="8"/>
      <c r="B13" s="15">
        <v>0</v>
      </c>
      <c r="C13" s="38">
        <v>0.53208649683234022</v>
      </c>
      <c r="D13" s="38">
        <v>0.52853307388742721</v>
      </c>
      <c r="E13" s="38">
        <v>0.52376010392457284</v>
      </c>
      <c r="F13" s="9"/>
      <c r="G13" s="9"/>
    </row>
    <row r="14" spans="1:7" ht="15">
      <c r="A14" s="8"/>
      <c r="B14" s="15">
        <v>1</v>
      </c>
      <c r="C14" s="38">
        <v>0.52852970804521815</v>
      </c>
      <c r="D14" s="38">
        <v>0.52497395393754265</v>
      </c>
      <c r="E14" s="38">
        <v>0.52019962152900656</v>
      </c>
      <c r="F14" s="9"/>
      <c r="G14" s="9"/>
    </row>
    <row r="15" spans="1:7" ht="15">
      <c r="A15" s="8"/>
      <c r="B15" s="15">
        <v>2</v>
      </c>
      <c r="C15" s="38">
        <v>0.52495034531831397</v>
      </c>
      <c r="D15" s="38">
        <v>0.52139219181618568</v>
      </c>
      <c r="E15" s="38">
        <v>0.5166161812237634</v>
      </c>
      <c r="F15" s="9"/>
      <c r="G15" s="9"/>
    </row>
    <row r="16" spans="1:7" ht="15">
      <c r="A16" s="8"/>
      <c r="B16" s="15">
        <v>3</v>
      </c>
      <c r="C16" s="38">
        <v>0.52134805749706892</v>
      </c>
      <c r="D16" s="38">
        <v>0.51778723639640034</v>
      </c>
      <c r="E16" s="38">
        <v>0.51300921763879825</v>
      </c>
      <c r="F16" s="9"/>
      <c r="G16" s="9"/>
    </row>
    <row r="17" spans="1:12" ht="15">
      <c r="A17" s="8"/>
      <c r="B17" s="15">
        <v>4</v>
      </c>
      <c r="C17" s="38">
        <v>0.5177223883165154</v>
      </c>
      <c r="D17" s="38">
        <v>0.51415851848747207</v>
      </c>
      <c r="E17" s="38">
        <v>0.5093781470244555</v>
      </c>
      <c r="F17" s="9"/>
      <c r="G17" s="9"/>
    </row>
    <row r="18" spans="1:12" ht="15">
      <c r="A18" s="8"/>
      <c r="B18" s="15">
        <v>5</v>
      </c>
      <c r="C18" s="38">
        <v>0.51407233028522692</v>
      </c>
      <c r="D18" s="38">
        <v>0.51050544994267966</v>
      </c>
      <c r="E18" s="38">
        <v>0.50572236625721589</v>
      </c>
      <c r="F18" s="9"/>
      <c r="G18" s="9"/>
    </row>
    <row r="19" spans="1:12" ht="15">
      <c r="A19" s="8"/>
      <c r="B19" s="15">
        <v>6</v>
      </c>
      <c r="C19" s="38">
        <v>0.51039782373114617</v>
      </c>
      <c r="D19" s="38">
        <v>0.50682742270567838</v>
      </c>
      <c r="E19" s="38">
        <v>0.50203897049647694</v>
      </c>
      <c r="F19" s="9"/>
      <c r="G19" s="9"/>
    </row>
    <row r="20" spans="1:12" ht="15">
      <c r="A20" s="8"/>
      <c r="B20" s="15">
        <v>7</v>
      </c>
      <c r="C20" s="38">
        <v>0.50669801175496398</v>
      </c>
      <c r="D20" s="38">
        <v>0.50312631463599433</v>
      </c>
      <c r="E20" s="38">
        <v>0.49833273369616843</v>
      </c>
      <c r="F20" s="9"/>
      <c r="G20" s="9"/>
    </row>
    <row r="21" spans="1:12" ht="15">
      <c r="A21" s="8"/>
      <c r="B21" s="15">
        <v>8</v>
      </c>
      <c r="C21" s="38">
        <v>0.50297225731383988</v>
      </c>
      <c r="D21" s="38">
        <v>0.49939586337319702</v>
      </c>
      <c r="E21" s="38">
        <v>0.49459958480210564</v>
      </c>
      <c r="F21" s="9"/>
      <c r="G21" s="9"/>
    </row>
    <row r="22" spans="1:12" ht="15">
      <c r="A22" s="8"/>
      <c r="B22" s="15">
        <v>9</v>
      </c>
      <c r="C22" s="38">
        <v>0.49921989993838317</v>
      </c>
      <c r="D22" s="38">
        <v>0.49563862464734648</v>
      </c>
      <c r="E22" s="38">
        <v>0.49083889360772054</v>
      </c>
      <c r="F22" s="9"/>
      <c r="G22" s="9"/>
    </row>
    <row r="23" spans="1:12" ht="15">
      <c r="A23" s="8"/>
      <c r="B23" s="15">
        <v>10</v>
      </c>
      <c r="C23" s="44">
        <v>0.49544025519804968</v>
      </c>
      <c r="D23" s="44">
        <v>0.49185387733628971</v>
      </c>
      <c r="E23" s="44">
        <v>0.48704999590815784</v>
      </c>
      <c r="F23" s="9"/>
      <c r="G23" s="9"/>
    </row>
    <row r="24" spans="1:12" ht="15">
      <c r="A24" s="8"/>
      <c r="B24" s="15">
        <v>11</v>
      </c>
      <c r="C24" s="38">
        <v>0.49163303851833395</v>
      </c>
      <c r="D24" s="38">
        <v>0.48804087786738237</v>
      </c>
      <c r="E24" s="38">
        <v>0.48323219255590161</v>
      </c>
      <c r="F24" s="9"/>
      <c r="G24" s="9"/>
    </row>
    <row r="25" spans="1:12" ht="15">
      <c r="A25" s="8"/>
      <c r="B25" s="15">
        <v>12</v>
      </c>
      <c r="C25" s="38">
        <v>0.48779662062978651</v>
      </c>
      <c r="D25" s="38">
        <v>0.48419885840728411</v>
      </c>
      <c r="E25" s="38">
        <v>0.47938474842524159</v>
      </c>
      <c r="F25" s="9"/>
      <c r="G25" s="9"/>
    </row>
    <row r="26" spans="1:12" ht="15">
      <c r="A26" s="8"/>
      <c r="B26" s="15">
        <v>13</v>
      </c>
      <c r="C26" s="38">
        <v>0.48393070391600368</v>
      </c>
      <c r="D26" s="38">
        <v>0.48032702497856661</v>
      </c>
      <c r="E26" s="38">
        <v>0.47550375102151982</v>
      </c>
      <c r="F26" s="9"/>
      <c r="G26" s="9"/>
    </row>
    <row r="27" spans="1:12" ht="15">
      <c r="A27" s="8"/>
      <c r="B27" s="15">
        <v>14</v>
      </c>
      <c r="C27" s="38">
        <v>0.48003716024024545</v>
      </c>
      <c r="D27" s="38">
        <v>0.47642455549232382</v>
      </c>
      <c r="E27" s="38">
        <v>0.47160000000000002</v>
      </c>
      <c r="F27" s="9"/>
      <c r="G27" s="9"/>
    </row>
    <row r="28" spans="1:12" ht="15">
      <c r="A28" s="8"/>
      <c r="B28" s="15">
        <v>15</v>
      </c>
      <c r="C28" s="38">
        <v>0.47610908415458936</v>
      </c>
      <c r="D28" s="38">
        <v>0.47249059768500917</v>
      </c>
      <c r="E28" s="38">
        <v>0.46765381179205723</v>
      </c>
      <c r="F28" s="9"/>
      <c r="G28" s="9"/>
    </row>
    <row r="29" spans="1:12" ht="15">
      <c r="A29" s="8"/>
      <c r="B29" s="15">
        <v>16</v>
      </c>
      <c r="C29" s="38">
        <v>0.47214921897026985</v>
      </c>
      <c r="D29" s="38">
        <v>0.46852426694665444</v>
      </c>
      <c r="E29" s="38">
        <v>0.46368253602696446</v>
      </c>
      <c r="F29" s="9"/>
      <c r="G29" s="9"/>
    </row>
    <row r="30" spans="1:12" ht="15">
      <c r="A30" s="8"/>
      <c r="B30" s="15">
        <v>17</v>
      </c>
      <c r="C30" s="38">
        <v>0.46815663384909095</v>
      </c>
      <c r="D30" s="38">
        <v>0.4645246440263931</v>
      </c>
      <c r="E30" s="38">
        <v>0.45967450505632484</v>
      </c>
      <c r="F30" s="9"/>
      <c r="G30" s="9"/>
    </row>
    <row r="31" spans="1:12" ht="15">
      <c r="A31" s="8"/>
      <c r="B31" s="15">
        <v>18</v>
      </c>
      <c r="C31" s="38">
        <v>0.46413036686829678</v>
      </c>
      <c r="D31" s="38">
        <v>0.4604907725998269</v>
      </c>
      <c r="E31" s="38">
        <v>0.45563154831031444</v>
      </c>
      <c r="F31" s="9"/>
      <c r="G31" s="9"/>
    </row>
    <row r="32" spans="1:12" ht="15">
      <c r="A32" s="8"/>
      <c r="B32" s="15">
        <v>19</v>
      </c>
      <c r="C32" s="38">
        <v>0.46006942205015749</v>
      </c>
      <c r="D32" s="38">
        <v>0.45642165668119161</v>
      </c>
      <c r="E32" s="38">
        <v>0.45155267717905556</v>
      </c>
      <c r="F32" s="9"/>
      <c r="G32" s="9"/>
      <c r="H32" s="9"/>
      <c r="I32" s="9"/>
      <c r="J32" s="9"/>
      <c r="K32" s="9"/>
      <c r="L32" s="9"/>
    </row>
    <row r="33" spans="1:12" ht="15">
      <c r="A33" s="8"/>
      <c r="B33" s="15">
        <v>20</v>
      </c>
      <c r="C33" s="38">
        <v>0.45597276625122968</v>
      </c>
      <c r="D33" s="38">
        <v>0.45231625786146595</v>
      </c>
      <c r="E33" s="38">
        <v>0.44743682244460553</v>
      </c>
      <c r="F33" s="9"/>
      <c r="G33" s="9"/>
      <c r="H33" s="57"/>
      <c r="I33" s="57"/>
      <c r="J33" s="57"/>
      <c r="K33" s="57"/>
      <c r="L33" s="57"/>
    </row>
    <row r="34" spans="1:12" ht="15">
      <c r="A34" s="8"/>
      <c r="B34" s="15">
        <v>21</v>
      </c>
      <c r="C34" s="38">
        <v>0.45183932589149217</v>
      </c>
      <c r="D34" s="38">
        <v>0.4481734923515121</v>
      </c>
      <c r="E34" s="38">
        <v>0.44328286698742064</v>
      </c>
      <c r="F34" s="9"/>
      <c r="G34" s="9"/>
      <c r="H34" s="57"/>
      <c r="I34" s="57"/>
      <c r="J34" s="57"/>
      <c r="K34" s="57"/>
      <c r="L34" s="57"/>
    </row>
    <row r="35" spans="1:12" ht="14.45" customHeight="1">
      <c r="A35" s="8"/>
      <c r="B35" s="15">
        <v>22</v>
      </c>
      <c r="C35" s="38">
        <v>0.44766798350128434</v>
      </c>
      <c r="D35" s="38">
        <v>0.44399222780696035</v>
      </c>
      <c r="E35" s="38">
        <v>0.43908646147618463</v>
      </c>
      <c r="F35" s="9"/>
      <c r="G35" s="9"/>
    </row>
    <row r="36" spans="1:12" ht="14.45" customHeight="1">
      <c r="A36" s="8"/>
      <c r="B36" s="15">
        <v>23</v>
      </c>
      <c r="C36" s="38">
        <v>0.44345757406144648</v>
      </c>
      <c r="D36" s="38">
        <v>0.43977127990883413</v>
      </c>
      <c r="E36" s="38">
        <v>0.43485391638854437</v>
      </c>
      <c r="F36" s="9"/>
      <c r="G36" s="9"/>
      <c r="H36" s="57"/>
      <c r="I36" s="57"/>
      <c r="J36" s="57"/>
      <c r="K36" s="57"/>
      <c r="L36" s="57"/>
    </row>
    <row r="37" spans="1:12" ht="15">
      <c r="A37" s="8"/>
      <c r="B37" s="15">
        <v>24</v>
      </c>
      <c r="C37" s="38">
        <v>0.43920688110915823</v>
      </c>
      <c r="D37" s="39">
        <v>0.43550715859017242</v>
      </c>
      <c r="E37" s="38">
        <v>0.43057923483182464</v>
      </c>
      <c r="F37" s="9"/>
      <c r="G37" s="9"/>
      <c r="H37" s="57"/>
      <c r="I37" s="57"/>
      <c r="J37" s="57"/>
      <c r="K37" s="57"/>
      <c r="L37" s="57"/>
    </row>
    <row r="38" spans="1:12" ht="14.45" customHeight="1">
      <c r="A38" s="8"/>
      <c r="B38" s="15">
        <v>25</v>
      </c>
      <c r="C38" s="40">
        <v>0.43491463257866131</v>
      </c>
      <c r="D38" s="38">
        <v>0.43120412723590401</v>
      </c>
      <c r="E38" s="41">
        <v>0.42626115898480071</v>
      </c>
      <c r="F38" s="9"/>
      <c r="G38" s="9"/>
      <c r="H38" s="57"/>
      <c r="I38" s="57"/>
      <c r="J38" s="57"/>
      <c r="K38" s="57"/>
      <c r="L38" s="57"/>
    </row>
    <row r="39" spans="1:12" ht="14.45" customHeight="1">
      <c r="A39" s="8"/>
      <c r="B39" s="15">
        <v>26</v>
      </c>
      <c r="C39" s="38">
        <v>0.43057949634227616</v>
      </c>
      <c r="D39" s="42">
        <v>0.42685709032175634</v>
      </c>
      <c r="E39" s="38">
        <v>0.42189835022524985</v>
      </c>
      <c r="F39" s="9"/>
      <c r="G39" s="9"/>
    </row>
    <row r="40" spans="1:12" ht="14.45" customHeight="1">
      <c r="A40" s="8"/>
      <c r="B40" s="15">
        <v>27</v>
      </c>
      <c r="C40" s="38">
        <v>0.42619724277359228</v>
      </c>
      <c r="D40" s="38">
        <v>0.42246473648609828</v>
      </c>
      <c r="E40" s="38">
        <v>0.41748938477559316</v>
      </c>
      <c r="F40" s="9"/>
      <c r="G40" s="9"/>
      <c r="H40" s="9"/>
      <c r="I40" s="9"/>
      <c r="J40" s="9"/>
      <c r="K40" s="9"/>
      <c r="L40" s="9"/>
    </row>
    <row r="41" spans="1:12" ht="14.45" customHeight="1">
      <c r="A41" s="8"/>
      <c r="B41" s="15">
        <v>28</v>
      </c>
      <c r="C41" s="38">
        <v>0.42177382313362954</v>
      </c>
      <c r="D41" s="38">
        <v>0.41802566268469299</v>
      </c>
      <c r="E41" s="38">
        <v>0.41303274894140091</v>
      </c>
      <c r="F41" s="9"/>
      <c r="G41" s="9"/>
      <c r="H41" s="9"/>
      <c r="I41" s="9"/>
      <c r="J41" s="9"/>
      <c r="K41" s="9"/>
      <c r="L41" s="9"/>
    </row>
    <row r="42" spans="1:12" ht="15">
      <c r="A42" s="8"/>
      <c r="B42" s="15">
        <v>29</v>
      </c>
      <c r="C42" s="38">
        <v>0.41730217004667408</v>
      </c>
      <c r="D42" s="38">
        <v>0.41353534653758051</v>
      </c>
      <c r="E42" s="38">
        <v>0.40852683390322292</v>
      </c>
      <c r="F42" s="9"/>
      <c r="G42" s="9"/>
    </row>
    <row r="43" spans="1:12" ht="15">
      <c r="A43" s="8"/>
      <c r="B43" s="15">
        <v>30</v>
      </c>
      <c r="C43" s="38">
        <v>0.41278103099223323</v>
      </c>
      <c r="D43" s="38">
        <v>0.40900071327040016</v>
      </c>
      <c r="E43" s="38">
        <v>0.40396763317616341</v>
      </c>
      <c r="F43" s="9"/>
      <c r="G43" s="9"/>
    </row>
    <row r="44" spans="1:12" ht="15">
      <c r="A44" s="8"/>
      <c r="B44" s="15">
        <v>31</v>
      </c>
      <c r="C44" s="38">
        <v>0.40820781821771696</v>
      </c>
      <c r="D44" s="38">
        <v>0.40441263427827268</v>
      </c>
      <c r="E44" s="38">
        <v>0.3993602144701292</v>
      </c>
      <c r="F44" s="9"/>
      <c r="G44" s="9"/>
    </row>
    <row r="45" spans="1:12" ht="15">
      <c r="A45" s="8"/>
      <c r="B45" s="15">
        <v>32</v>
      </c>
      <c r="C45" s="38">
        <v>0.4035846769502851</v>
      </c>
      <c r="D45" s="38">
        <v>0.39977062288235959</v>
      </c>
      <c r="E45" s="38">
        <v>0.39469541409166203</v>
      </c>
      <c r="F45" s="9"/>
      <c r="G45" s="9"/>
    </row>
    <row r="46" spans="1:12" ht="15">
      <c r="A46" s="8"/>
      <c r="B46" s="15">
        <v>33</v>
      </c>
      <c r="C46" s="38">
        <v>0.39890632513904972</v>
      </c>
      <c r="D46" s="38">
        <v>0.39507330080038877</v>
      </c>
      <c r="E46" s="38">
        <v>0.38997437198815249</v>
      </c>
      <c r="F46" s="9"/>
      <c r="G46" s="9"/>
    </row>
    <row r="47" spans="1:12" ht="15">
      <c r="A47" s="8"/>
      <c r="B47" s="15">
        <v>34</v>
      </c>
      <c r="C47" s="38">
        <v>0.39417219574020879</v>
      </c>
      <c r="D47" s="38">
        <v>0.39031858634332262</v>
      </c>
      <c r="E47" s="38">
        <v>0.38519426201092466</v>
      </c>
      <c r="F47" s="9"/>
      <c r="G47" s="9"/>
    </row>
    <row r="48" spans="1:12" ht="15">
      <c r="A48" s="8"/>
      <c r="B48" s="15">
        <v>35</v>
      </c>
      <c r="C48" s="38">
        <v>0.3893803503041427</v>
      </c>
      <c r="D48" s="38">
        <v>0.38550382344647449</v>
      </c>
      <c r="E48" s="38">
        <v>0.38035280737285615</v>
      </c>
      <c r="F48" s="9"/>
      <c r="G48" s="9"/>
    </row>
    <row r="49" spans="1:7" ht="15">
      <c r="A49" s="8"/>
      <c r="B49" s="15">
        <v>36</v>
      </c>
      <c r="C49" s="38">
        <v>0.38452234932913892</v>
      </c>
      <c r="D49" s="38">
        <v>0.38062703344884419</v>
      </c>
      <c r="E49" s="38">
        <v>0.37544757076963592</v>
      </c>
      <c r="F49" s="9"/>
      <c r="G49" s="9"/>
    </row>
    <row r="50" spans="1:7" ht="15">
      <c r="A50" s="8"/>
      <c r="B50" s="15">
        <v>37</v>
      </c>
      <c r="C50" s="38">
        <v>0.37960460431354986</v>
      </c>
      <c r="D50" s="38">
        <v>0.3756857249217771</v>
      </c>
      <c r="E50" s="38">
        <v>0.37047437546206147</v>
      </c>
      <c r="F50" s="9"/>
      <c r="G50" s="9"/>
    </row>
    <row r="51" spans="1:7" ht="15">
      <c r="A51" s="8"/>
      <c r="B51" s="15">
        <v>38</v>
      </c>
      <c r="C51" s="38">
        <v>0.37462153966456646</v>
      </c>
      <c r="D51" s="38">
        <v>0.3706772114353501</v>
      </c>
      <c r="E51" s="38">
        <v>0.36543506797327635</v>
      </c>
      <c r="F51" s="9"/>
      <c r="G51" s="9"/>
    </row>
    <row r="52" spans="1:7" ht="15">
      <c r="A52" s="8"/>
      <c r="B52" s="15">
        <v>39</v>
      </c>
      <c r="C52" s="38">
        <v>0.3695694116955463</v>
      </c>
      <c r="D52" s="38">
        <v>0.36559862693277007</v>
      </c>
      <c r="E52" s="38">
        <v>0.36032025036246101</v>
      </c>
      <c r="F52" s="9"/>
      <c r="G52" s="9"/>
    </row>
    <row r="53" spans="1:7" ht="15">
      <c r="A53" s="8"/>
      <c r="B53" s="15">
        <v>40</v>
      </c>
      <c r="C53" s="38">
        <v>0.36444576297571224</v>
      </c>
      <c r="D53" s="38">
        <v>0.36044690714098471</v>
      </c>
      <c r="E53" s="38">
        <v>0.35513374788775576</v>
      </c>
      <c r="F53" s="9"/>
      <c r="G53" s="9"/>
    </row>
    <row r="54" spans="1:7" ht="15">
      <c r="A54" s="8"/>
      <c r="B54" s="15">
        <v>41</v>
      </c>
      <c r="C54" s="38">
        <v>0.35924744107630951</v>
      </c>
      <c r="D54" s="38">
        <v>0.35521876864126678</v>
      </c>
      <c r="E54" s="38">
        <v>0.34986784759750117</v>
      </c>
      <c r="F54" s="9"/>
      <c r="G54" s="9"/>
    </row>
    <row r="55" spans="1:7" ht="15">
      <c r="A55" s="8"/>
      <c r="B55" s="15">
        <v>42</v>
      </c>
      <c r="C55" s="38">
        <v>0.35397105873747486</v>
      </c>
      <c r="D55" s="38">
        <v>0.34990595931413054</v>
      </c>
      <c r="E55" s="38">
        <v>0.34451665114379643</v>
      </c>
      <c r="F55" s="9"/>
      <c r="G55" s="9"/>
    </row>
    <row r="56" spans="1:7" ht="15">
      <c r="A56" s="8"/>
      <c r="B56" s="15">
        <v>43</v>
      </c>
      <c r="C56" s="38">
        <v>0.34861297337147379</v>
      </c>
      <c r="D56" s="38">
        <v>0.34451632176216446</v>
      </c>
      <c r="E56" s="38">
        <v>0.33908027098895371</v>
      </c>
      <c r="F56" s="9"/>
      <c r="G56" s="9"/>
    </row>
    <row r="57" spans="1:7" ht="15">
      <c r="A57" s="8"/>
      <c r="B57" s="15">
        <v>44</v>
      </c>
      <c r="C57" s="38">
        <v>0.34316925916667684</v>
      </c>
      <c r="D57" s="38">
        <v>0.33903798933680312</v>
      </c>
      <c r="E57" s="38">
        <v>0.33355302206488674</v>
      </c>
      <c r="F57" s="9"/>
      <c r="G57" s="9"/>
    </row>
    <row r="58" spans="1:7" ht="15">
      <c r="A58" s="8"/>
      <c r="B58" s="15">
        <v>45</v>
      </c>
      <c r="C58" s="38">
        <v>0.33763567507153919</v>
      </c>
      <c r="D58" s="38">
        <v>0.33346678760731202</v>
      </c>
      <c r="E58" s="38">
        <v>0.32793025775336809</v>
      </c>
      <c r="F58" s="9"/>
      <c r="G58" s="9"/>
    </row>
    <row r="60" spans="1:7" ht="13.9" customHeight="1">
      <c r="A60" s="57" t="s">
        <v>53</v>
      </c>
      <c r="B60" s="57"/>
      <c r="C60" s="57"/>
      <c r="D60" s="57"/>
      <c r="E60" s="57"/>
      <c r="F60" s="57"/>
      <c r="G60" s="57"/>
    </row>
    <row r="61" spans="1:7" ht="13.9" customHeight="1">
      <c r="A61" s="57" t="s">
        <v>54</v>
      </c>
      <c r="B61" s="57"/>
      <c r="C61" s="57"/>
      <c r="D61" s="57"/>
      <c r="E61" s="57"/>
      <c r="F61" s="57"/>
      <c r="G61" s="57"/>
    </row>
    <row r="63" spans="1:7" ht="13.9" customHeight="1">
      <c r="A63" s="57" t="s">
        <v>55</v>
      </c>
      <c r="B63" s="57"/>
      <c r="C63" s="57"/>
      <c r="D63" s="57"/>
      <c r="E63" s="57"/>
      <c r="F63" s="57"/>
      <c r="G63" s="57"/>
    </row>
    <row r="64" spans="1:7" ht="13.9" customHeight="1">
      <c r="A64" s="57" t="s">
        <v>43</v>
      </c>
      <c r="B64" s="57"/>
      <c r="C64" s="57"/>
      <c r="D64" s="57"/>
      <c r="E64" s="57"/>
      <c r="F64" s="57"/>
      <c r="G64" s="57"/>
    </row>
    <row r="65" spans="1:7" ht="13.9" customHeight="1">
      <c r="A65" s="57" t="s">
        <v>44</v>
      </c>
      <c r="B65" s="57"/>
      <c r="C65" s="57"/>
      <c r="D65" s="57"/>
      <c r="E65" s="57"/>
      <c r="F65" s="57"/>
      <c r="G65" s="57"/>
    </row>
    <row r="66" spans="1:7" ht="13.9" customHeight="1">
      <c r="A66" s="57" t="s">
        <v>45</v>
      </c>
      <c r="B66" s="57"/>
      <c r="C66" s="57"/>
      <c r="D66" s="57"/>
      <c r="E66" s="57"/>
    </row>
  </sheetData>
  <mergeCells count="15">
    <mergeCell ref="H33:L33"/>
    <mergeCell ref="A4:B4"/>
    <mergeCell ref="D4:E4"/>
    <mergeCell ref="B6:B7"/>
    <mergeCell ref="C6:E6"/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L66"/>
  <sheetViews>
    <sheetView showGridLines="0" zoomScaleNormal="100" workbookViewId="0">
      <selection activeCell="G16" sqref="G16"/>
    </sheetView>
  </sheetViews>
  <sheetFormatPr defaultColWidth="11.42578125" defaultRowHeight="12.75"/>
  <cols>
    <col min="1" max="1" width="29" style="5" customWidth="1"/>
    <col min="2" max="2" width="19.42578125" style="5" bestFit="1" customWidth="1"/>
    <col min="3" max="5" width="10" style="5" customWidth="1"/>
    <col min="6" max="6" width="16.5703125" style="5" customWidth="1"/>
    <col min="7" max="7" width="10" style="5" customWidth="1"/>
    <col min="8" max="16384" width="11.42578125" style="5"/>
  </cols>
  <sheetData>
    <row r="2" spans="1:7" ht="27" customHeight="1">
      <c r="A2" s="65" t="s">
        <v>31</v>
      </c>
      <c r="B2" s="65"/>
      <c r="C2" s="65"/>
      <c r="D2" s="65"/>
      <c r="E2" s="65"/>
      <c r="F2" s="65"/>
      <c r="G2" s="14"/>
    </row>
    <row r="3" spans="1:7" ht="15">
      <c r="B3" s="9"/>
      <c r="C3" s="9"/>
      <c r="D3" s="9"/>
      <c r="E3" s="9"/>
      <c r="F3" s="9"/>
      <c r="G3" s="9"/>
    </row>
    <row r="4" spans="1:7" ht="15">
      <c r="A4" s="62" t="s">
        <v>35</v>
      </c>
      <c r="B4" s="62"/>
      <c r="C4" s="10">
        <f>'PARÁMETROS DE ENTRADA'!$F$7</f>
        <v>1</v>
      </c>
      <c r="D4" s="63" t="s">
        <v>36</v>
      </c>
      <c r="E4" s="63"/>
      <c r="F4" s="9"/>
      <c r="G4" s="9"/>
    </row>
    <row r="5" spans="1:7" ht="14.45" customHeight="1">
      <c r="A5" s="1"/>
      <c r="B5" s="11" t="s">
        <v>37</v>
      </c>
      <c r="C5" s="12" t="s">
        <v>56</v>
      </c>
      <c r="D5" s="12"/>
      <c r="E5" s="12"/>
      <c r="F5" s="9"/>
      <c r="G5" s="9"/>
    </row>
    <row r="6" spans="1:7" ht="14.45" customHeight="1">
      <c r="A6" s="17" t="s">
        <v>40</v>
      </c>
      <c r="B6" s="61" t="s">
        <v>48</v>
      </c>
      <c r="C6" s="64" t="s">
        <v>49</v>
      </c>
      <c r="D6" s="64"/>
      <c r="E6" s="64"/>
      <c r="F6" s="9"/>
      <c r="G6" s="9"/>
    </row>
    <row r="7" spans="1:7" ht="25.5">
      <c r="A7" s="13" t="str">
        <f>+'1.27 SIN SOL'!A7</f>
        <v>5076 - EST. 32 - QUINQUIMO 110 kV C1</v>
      </c>
      <c r="B7" s="61"/>
      <c r="C7" s="17" t="s">
        <v>50</v>
      </c>
      <c r="D7" s="17" t="s">
        <v>51</v>
      </c>
      <c r="E7" s="17" t="s">
        <v>52</v>
      </c>
      <c r="F7" s="9"/>
      <c r="G7" s="9"/>
    </row>
    <row r="8" spans="1:7" ht="15">
      <c r="A8" s="8"/>
      <c r="B8" s="15">
        <v>-5</v>
      </c>
      <c r="C8" s="38">
        <v>0.52595743599564271</v>
      </c>
      <c r="D8" s="38">
        <v>0.52357251753035328</v>
      </c>
      <c r="E8" s="38">
        <v>0.52044021504556859</v>
      </c>
      <c r="F8" s="9"/>
      <c r="G8" s="9"/>
    </row>
    <row r="9" spans="1:7" ht="15">
      <c r="A9" s="8"/>
      <c r="B9" s="15">
        <v>-4</v>
      </c>
      <c r="C9" s="38">
        <v>0.52238276914118942</v>
      </c>
      <c r="D9" s="38">
        <v>0.51999601359920899</v>
      </c>
      <c r="E9" s="38">
        <v>0.51686225980139122</v>
      </c>
      <c r="F9" s="9"/>
      <c r="G9" s="9"/>
    </row>
    <row r="10" spans="1:7" ht="15">
      <c r="A10" s="8"/>
      <c r="B10" s="15">
        <v>-3</v>
      </c>
      <c r="C10" s="38">
        <v>0.51878530198015571</v>
      </c>
      <c r="D10" s="38">
        <v>0.51639415229955599</v>
      </c>
      <c r="E10" s="38">
        <v>0.51326090899424648</v>
      </c>
      <c r="F10" s="9"/>
      <c r="G10" s="9"/>
    </row>
    <row r="11" spans="1:7" ht="15">
      <c r="A11" s="8"/>
      <c r="B11" s="15">
        <v>-2</v>
      </c>
      <c r="C11" s="38">
        <v>0.51516432836357628</v>
      </c>
      <c r="D11" s="38">
        <v>0.51277214609331689</v>
      </c>
      <c r="E11" s="38">
        <v>0.50963260577997127</v>
      </c>
      <c r="F11" s="9"/>
      <c r="G11" s="9"/>
    </row>
    <row r="12" spans="1:7" ht="15">
      <c r="A12" s="8"/>
      <c r="B12" s="15">
        <v>-1</v>
      </c>
      <c r="C12" s="38">
        <v>0.5115194155932461</v>
      </c>
      <c r="D12" s="38">
        <v>0.50912554623079642</v>
      </c>
      <c r="E12" s="38">
        <v>0.50598587255629313</v>
      </c>
      <c r="F12" s="9"/>
      <c r="G12" s="9"/>
    </row>
    <row r="13" spans="1:7" ht="15">
      <c r="A13" s="8"/>
      <c r="B13" s="15">
        <v>0</v>
      </c>
      <c r="C13" s="38">
        <v>0.50784990518683792</v>
      </c>
      <c r="D13" s="38">
        <v>0.50545386030399631</v>
      </c>
      <c r="E13" s="38">
        <v>0.50231128109123913</v>
      </c>
      <c r="F13" s="9"/>
      <c r="G13" s="9"/>
    </row>
    <row r="14" spans="1:7" ht="15">
      <c r="A14" s="8"/>
      <c r="B14" s="15">
        <v>1</v>
      </c>
      <c r="C14" s="38">
        <v>0.50415518084353517</v>
      </c>
      <c r="D14" s="38">
        <v>0.50175656263496682</v>
      </c>
      <c r="E14" s="38">
        <v>0.49861093925211036</v>
      </c>
      <c r="F14" s="9"/>
      <c r="G14" s="9"/>
    </row>
    <row r="15" spans="1:7" ht="15">
      <c r="A15" s="8"/>
      <c r="B15" s="15">
        <v>2</v>
      </c>
      <c r="C15" s="38">
        <v>0.50043460447433497</v>
      </c>
      <c r="D15" s="38">
        <v>0.49803067110164218</v>
      </c>
      <c r="E15" s="38">
        <v>0.49488432287885253</v>
      </c>
      <c r="F15" s="9"/>
      <c r="G15" s="9"/>
    </row>
    <row r="16" spans="1:7" ht="15">
      <c r="A16" s="8"/>
      <c r="B16" s="15">
        <v>3</v>
      </c>
      <c r="C16" s="38">
        <v>0.49668751516962051</v>
      </c>
      <c r="D16" s="38">
        <v>0.49428193824219729</v>
      </c>
      <c r="E16" s="38">
        <v>0.49113076275370865</v>
      </c>
      <c r="F16" s="9"/>
      <c r="G16" s="9"/>
    </row>
    <row r="17" spans="1:12" ht="15">
      <c r="A17" s="8"/>
      <c r="B17" s="15">
        <v>4</v>
      </c>
      <c r="C17" s="38">
        <v>0.49291311435783747</v>
      </c>
      <c r="D17" s="38">
        <v>0.49050522871480468</v>
      </c>
      <c r="E17" s="38">
        <v>0.48734955900702348</v>
      </c>
      <c r="F17" s="9"/>
      <c r="G17" s="9"/>
    </row>
    <row r="18" spans="1:12" ht="15">
      <c r="A18" s="8"/>
      <c r="B18" s="15">
        <v>5</v>
      </c>
      <c r="C18" s="38">
        <v>0.48911090778155886</v>
      </c>
      <c r="D18" s="38">
        <v>0.48669953674676431</v>
      </c>
      <c r="E18" s="38">
        <v>0.48353998019592787</v>
      </c>
      <c r="F18" s="9"/>
      <c r="G18" s="9"/>
    </row>
    <row r="19" spans="1:12" ht="15">
      <c r="A19" s="8"/>
      <c r="B19" s="15">
        <v>6</v>
      </c>
      <c r="C19" s="38">
        <v>0.48528005645149214</v>
      </c>
      <c r="D19" s="38">
        <v>0.48286507926513628</v>
      </c>
      <c r="E19" s="38">
        <v>0.47970126230043436</v>
      </c>
      <c r="F19" s="9"/>
      <c r="G19" s="9"/>
    </row>
    <row r="20" spans="1:12" ht="15">
      <c r="A20" s="8"/>
      <c r="B20" s="15">
        <v>7</v>
      </c>
      <c r="C20" s="38">
        <v>0.48142278320484866</v>
      </c>
      <c r="D20" s="38">
        <v>0.47900111394722189</v>
      </c>
      <c r="E20" s="38">
        <v>0.47583197650916381</v>
      </c>
      <c r="F20" s="9"/>
      <c r="G20" s="9"/>
    </row>
    <row r="21" spans="1:12" ht="15">
      <c r="A21" s="8"/>
      <c r="B21" s="15">
        <v>8</v>
      </c>
      <c r="C21" s="38">
        <v>0.4775314933998413</v>
      </c>
      <c r="D21" s="38">
        <v>0.47510685866077584</v>
      </c>
      <c r="E21" s="38">
        <v>0.47193185073283178</v>
      </c>
      <c r="F21" s="9"/>
      <c r="G21" s="9"/>
    </row>
    <row r="22" spans="1:12" ht="15">
      <c r="A22" s="8"/>
      <c r="B22" s="15">
        <v>9</v>
      </c>
      <c r="C22" s="38">
        <v>0.47360937162656391</v>
      </c>
      <c r="D22" s="38">
        <v>0.47118149012246391</v>
      </c>
      <c r="E22" s="38">
        <v>0.46800011283849224</v>
      </c>
      <c r="F22" s="9"/>
      <c r="G22" s="9"/>
    </row>
    <row r="23" spans="1:12" ht="15">
      <c r="A23" s="8"/>
      <c r="B23" s="15">
        <v>10</v>
      </c>
      <c r="C23" s="38">
        <v>0.46965551948012718</v>
      </c>
      <c r="D23" s="38">
        <v>0.46722414243369581</v>
      </c>
      <c r="E23" s="38">
        <v>0.4640358622847256</v>
      </c>
      <c r="F23" s="9"/>
      <c r="G23" s="9"/>
    </row>
    <row r="24" spans="1:12" ht="15">
      <c r="A24" s="8"/>
      <c r="B24" s="15">
        <v>11</v>
      </c>
      <c r="C24" s="38">
        <v>0.46566900958975094</v>
      </c>
      <c r="D24" s="38">
        <v>0.4632297948803234</v>
      </c>
      <c r="E24" s="38">
        <v>0.46003816365495026</v>
      </c>
      <c r="F24" s="9"/>
      <c r="G24" s="9"/>
    </row>
    <row r="25" spans="1:12" ht="15">
      <c r="A25" s="8"/>
      <c r="B25" s="15">
        <v>12</v>
      </c>
      <c r="C25" s="38">
        <v>0.46164888280361549</v>
      </c>
      <c r="D25" s="38">
        <v>0.45920438740858277</v>
      </c>
      <c r="E25" s="38">
        <v>0.45600604410818601</v>
      </c>
      <c r="F25" s="9"/>
      <c r="G25" s="9"/>
    </row>
    <row r="26" spans="1:12" ht="15">
      <c r="A26" s="8"/>
      <c r="B26" s="15">
        <v>13</v>
      </c>
      <c r="C26" s="38">
        <v>0.45759414524781883</v>
      </c>
      <c r="D26" s="38">
        <v>0.45514396290586318</v>
      </c>
      <c r="E26" s="38">
        <v>0.45193849067005548</v>
      </c>
      <c r="F26" s="9"/>
      <c r="G26" s="9"/>
    </row>
    <row r="27" spans="1:12" ht="15">
      <c r="A27" s="8"/>
      <c r="B27" s="15">
        <v>14</v>
      </c>
      <c r="C27" s="38">
        <v>0.45350376524140762</v>
      </c>
      <c r="D27" s="38">
        <v>0.45104749212609191</v>
      </c>
      <c r="E27" s="38">
        <v>0.44783444734424876</v>
      </c>
      <c r="F27" s="9"/>
      <c r="G27" s="9"/>
    </row>
    <row r="28" spans="1:12" ht="15">
      <c r="A28" s="8"/>
      <c r="B28" s="15">
        <v>15</v>
      </c>
      <c r="C28" s="38">
        <v>0.44937667004743231</v>
      </c>
      <c r="D28" s="38">
        <v>0.44691390275800552</v>
      </c>
      <c r="E28" s="38">
        <v>0.44369281202249394</v>
      </c>
      <c r="F28" s="9"/>
      <c r="G28" s="9"/>
    </row>
    <row r="29" spans="1:12" ht="15">
      <c r="A29" s="8"/>
      <c r="B29" s="15">
        <v>16</v>
      </c>
      <c r="C29" s="38">
        <v>0.44521174243770817</v>
      </c>
      <c r="D29" s="38">
        <v>0.44274207242789088</v>
      </c>
      <c r="E29" s="38">
        <v>0.43951243316856481</v>
      </c>
      <c r="F29" s="9"/>
      <c r="G29" s="9"/>
    </row>
    <row r="30" spans="1:12" ht="15">
      <c r="A30" s="8"/>
      <c r="B30" s="15">
        <v>17</v>
      </c>
      <c r="C30" s="38">
        <v>0.44100781704639019</v>
      </c>
      <c r="D30" s="38">
        <v>0.43853082073022043</v>
      </c>
      <c r="E30" s="38">
        <v>0.43529210624898751</v>
      </c>
      <c r="F30" s="9"/>
      <c r="G30" s="9"/>
    </row>
    <row r="31" spans="1:12" ht="15">
      <c r="A31" s="8"/>
      <c r="B31" s="15">
        <v>18</v>
      </c>
      <c r="C31" s="38">
        <v>0.43676367648454784</v>
      </c>
      <c r="D31" s="38">
        <v>0.43428279171003686</v>
      </c>
      <c r="E31" s="38">
        <v>0.43103056987978244</v>
      </c>
      <c r="F31" s="9"/>
      <c r="G31" s="9"/>
    </row>
    <row r="32" spans="1:12" ht="15">
      <c r="A32" s="8"/>
      <c r="B32" s="15">
        <v>19</v>
      </c>
      <c r="C32" s="38">
        <v>0.43247804718457111</v>
      </c>
      <c r="D32" s="38">
        <v>0.42998794160672582</v>
      </c>
      <c r="E32" s="38">
        <v>0.42672650165474935</v>
      </c>
      <c r="F32" s="9"/>
      <c r="G32" s="9"/>
      <c r="H32" s="9"/>
      <c r="I32" s="9"/>
      <c r="J32" s="9"/>
      <c r="K32" s="9"/>
      <c r="L32" s="9"/>
    </row>
    <row r="33" spans="1:12" ht="15">
      <c r="A33" s="8"/>
      <c r="B33" s="15">
        <v>20</v>
      </c>
      <c r="C33" s="38">
        <v>0.42814959493939225</v>
      </c>
      <c r="D33" s="38">
        <v>0.42565001956486254</v>
      </c>
      <c r="E33" s="38">
        <v>0.42237500040263642</v>
      </c>
      <c r="F33" s="9"/>
      <c r="G33" s="9"/>
      <c r="H33" s="57"/>
      <c r="I33" s="57"/>
      <c r="J33" s="57"/>
      <c r="K33" s="57"/>
      <c r="L33" s="57"/>
    </row>
    <row r="34" spans="1:12" ht="15">
      <c r="A34" s="8"/>
      <c r="B34" s="15">
        <v>21</v>
      </c>
      <c r="C34" s="38">
        <v>0.42377518827440813</v>
      </c>
      <c r="D34" s="38">
        <v>0.42126755931326337</v>
      </c>
      <c r="E34" s="38">
        <v>0.41798303688931876</v>
      </c>
      <c r="F34" s="9"/>
      <c r="G34" s="9"/>
      <c r="H34" s="57"/>
      <c r="I34" s="57"/>
      <c r="J34" s="57"/>
      <c r="K34" s="57"/>
      <c r="L34" s="57"/>
    </row>
    <row r="35" spans="1:12" ht="14.45" customHeight="1">
      <c r="A35" s="8"/>
      <c r="B35" s="15">
        <v>22</v>
      </c>
      <c r="C35" s="38">
        <v>0.41935800536562273</v>
      </c>
      <c r="D35" s="38">
        <v>0.41683902758393637</v>
      </c>
      <c r="E35" s="38">
        <v>0.41354369439345701</v>
      </c>
      <c r="F35" s="9"/>
      <c r="G35" s="9"/>
    </row>
    <row r="36" spans="1:12" ht="14.45" customHeight="1">
      <c r="A36" s="8"/>
      <c r="B36" s="15">
        <v>23</v>
      </c>
      <c r="C36" s="38">
        <v>0.41489285950771015</v>
      </c>
      <c r="D36" s="38">
        <v>0.41236281784288359</v>
      </c>
      <c r="E36" s="38">
        <v>0.4090554736058854</v>
      </c>
      <c r="F36" s="9"/>
      <c r="G36" s="9"/>
      <c r="H36" s="57"/>
      <c r="I36" s="57"/>
      <c r="J36" s="57"/>
      <c r="K36" s="57"/>
      <c r="L36" s="57"/>
    </row>
    <row r="37" spans="1:12" ht="15">
      <c r="A37" s="8"/>
      <c r="B37" s="15">
        <v>24</v>
      </c>
      <c r="C37" s="38">
        <v>0.41037792216437952</v>
      </c>
      <c r="D37" s="38">
        <v>0.40783724351316186</v>
      </c>
      <c r="E37" s="38">
        <v>0.40451676954433885</v>
      </c>
      <c r="F37" s="9"/>
      <c r="G37" s="9"/>
      <c r="H37" s="57"/>
      <c r="I37" s="57"/>
      <c r="J37" s="57"/>
      <c r="K37" s="57"/>
      <c r="L37" s="57"/>
    </row>
    <row r="38" spans="1:12" ht="14.45" customHeight="1">
      <c r="A38" s="8"/>
      <c r="B38" s="15">
        <v>25</v>
      </c>
      <c r="C38" s="43">
        <v>0.40581343290869376</v>
      </c>
      <c r="D38" s="44">
        <v>0.40326053062022299</v>
      </c>
      <c r="E38" s="44">
        <v>0.39992586502411204</v>
      </c>
      <c r="F38" s="9"/>
      <c r="G38" s="9"/>
      <c r="H38" s="57"/>
      <c r="I38" s="57"/>
      <c r="J38" s="57"/>
      <c r="K38" s="57"/>
      <c r="L38" s="57"/>
    </row>
    <row r="39" spans="1:12" ht="14.45" customHeight="1">
      <c r="A39" s="8"/>
      <c r="B39" s="15">
        <v>26</v>
      </c>
      <c r="C39" s="38">
        <v>0.40119622105238945</v>
      </c>
      <c r="D39" s="38">
        <v>0.39863080977925808</v>
      </c>
      <c r="E39" s="38">
        <v>0.39528092347653343</v>
      </c>
      <c r="F39" s="9"/>
      <c r="G39" s="9"/>
    </row>
    <row r="40" spans="1:12" ht="14.45" customHeight="1">
      <c r="A40" s="8"/>
      <c r="B40" s="15">
        <v>27</v>
      </c>
      <c r="C40" s="38">
        <v>0.39652516766726148</v>
      </c>
      <c r="D40" s="38">
        <v>0.39394610743219055</v>
      </c>
      <c r="E40" s="38">
        <v>0.3905787757723661</v>
      </c>
      <c r="F40" s="9"/>
      <c r="G40" s="9"/>
      <c r="H40" s="9"/>
      <c r="I40" s="9"/>
      <c r="J40" s="9"/>
      <c r="K40" s="9"/>
      <c r="L40" s="9"/>
    </row>
    <row r="41" spans="1:12" ht="14.45" customHeight="1">
      <c r="A41" s="8"/>
      <c r="B41" s="15">
        <v>28</v>
      </c>
      <c r="C41" s="38">
        <v>0.39179846070513941</v>
      </c>
      <c r="D41" s="38">
        <v>0.38920433622765971</v>
      </c>
      <c r="E41" s="38">
        <v>0.38582001973370522</v>
      </c>
      <c r="F41" s="9"/>
      <c r="G41" s="9"/>
      <c r="H41" s="9"/>
      <c r="I41" s="9"/>
      <c r="J41" s="9"/>
      <c r="K41" s="9"/>
      <c r="L41" s="9"/>
    </row>
    <row r="42" spans="1:12" ht="15">
      <c r="A42" s="8"/>
      <c r="B42" s="15">
        <v>29</v>
      </c>
      <c r="C42" s="38">
        <v>0.38700938237684679</v>
      </c>
      <c r="D42" s="38">
        <v>0.38440328442035959</v>
      </c>
      <c r="E42" s="38">
        <v>0.38100154850924944</v>
      </c>
      <c r="F42" s="9"/>
      <c r="G42" s="9"/>
    </row>
    <row r="43" spans="1:12" ht="15">
      <c r="A43" s="8"/>
      <c r="B43" s="15">
        <v>30</v>
      </c>
      <c r="C43" s="38">
        <v>0.38216194137976917</v>
      </c>
      <c r="D43" s="38">
        <v>0.37954060414586049</v>
      </c>
      <c r="E43" s="38">
        <v>0.37611938245750648</v>
      </c>
      <c r="F43" s="9"/>
      <c r="G43" s="9"/>
    </row>
    <row r="44" spans="1:12" ht="15">
      <c r="A44" s="8"/>
      <c r="B44" s="15">
        <v>31</v>
      </c>
      <c r="C44" s="38">
        <v>0.37725126690627947</v>
      </c>
      <c r="D44" s="38">
        <v>0.37461379840280729</v>
      </c>
      <c r="E44" s="38">
        <v>0.37117187546733671</v>
      </c>
      <c r="F44" s="9"/>
      <c r="G44" s="9"/>
    </row>
    <row r="45" spans="1:12" ht="15">
      <c r="A45" s="8"/>
      <c r="B45" s="15">
        <v>32</v>
      </c>
      <c r="C45" s="38">
        <v>0.37227476330219039</v>
      </c>
      <c r="D45" s="38">
        <v>0.36962020654521988</v>
      </c>
      <c r="E45" s="38">
        <v>0.36615326768647544</v>
      </c>
      <c r="F45" s="9"/>
      <c r="G45" s="9"/>
    </row>
    <row r="46" spans="1:12" ht="15">
      <c r="A46" s="8"/>
      <c r="B46" s="15">
        <v>33</v>
      </c>
      <c r="C46" s="38">
        <v>0.36722965996251644</v>
      </c>
      <c r="D46" s="38">
        <v>0.36455396416368174</v>
      </c>
      <c r="E46" s="38">
        <v>0.36106802786000036</v>
      </c>
      <c r="F46" s="9"/>
      <c r="G46" s="9"/>
    </row>
    <row r="47" spans="1:12" ht="15">
      <c r="A47" s="8"/>
      <c r="B47" s="15">
        <v>34</v>
      </c>
      <c r="C47" s="38">
        <v>0.36211299426001903</v>
      </c>
      <c r="D47" s="38">
        <v>0.35941965062122366</v>
      </c>
      <c r="E47" s="38">
        <v>0.35590811730944621</v>
      </c>
      <c r="F47" s="9"/>
      <c r="G47" s="9"/>
    </row>
    <row r="48" spans="1:12" ht="15">
      <c r="A48" s="8"/>
      <c r="B48" s="15">
        <v>35</v>
      </c>
      <c r="C48" s="38">
        <v>0.35692159227685594</v>
      </c>
      <c r="D48" s="38">
        <v>0.3542087219258615</v>
      </c>
      <c r="E48" s="38">
        <v>0.3506703213354822</v>
      </c>
      <c r="F48" s="9"/>
      <c r="G48" s="9"/>
    </row>
    <row r="49" spans="1:7" ht="15">
      <c r="A49" s="8"/>
      <c r="B49" s="15">
        <v>36</v>
      </c>
      <c r="C49" s="38">
        <v>0.35165204697383196</v>
      </c>
      <c r="D49" s="38">
        <v>0.34891790820290575</v>
      </c>
      <c r="E49" s="38">
        <v>0.34535114071857104</v>
      </c>
      <c r="F49" s="9"/>
      <c r="G49" s="9"/>
    </row>
    <row r="50" spans="1:7" ht="15">
      <c r="A50" s="8"/>
      <c r="B50" s="15">
        <v>37</v>
      </c>
      <c r="C50" s="38">
        <v>0.34630069335813668</v>
      </c>
      <c r="D50" s="38">
        <v>0.34354363239787211</v>
      </c>
      <c r="E50" s="38">
        <v>0.33994676448403766</v>
      </c>
      <c r="F50" s="9"/>
      <c r="G50" s="9"/>
    </row>
    <row r="51" spans="1:7" ht="15">
      <c r="A51" s="8"/>
      <c r="B51" s="15">
        <v>38</v>
      </c>
      <c r="C51" s="38">
        <v>0.34086358011916823</v>
      </c>
      <c r="D51" s="38">
        <v>0.33808194140019221</v>
      </c>
      <c r="E51" s="38">
        <v>0.33444896937546803</v>
      </c>
      <c r="F51" s="9"/>
      <c r="G51" s="9"/>
    </row>
    <row r="52" spans="1:7" ht="15">
      <c r="A52" s="8"/>
      <c r="B52" s="15">
        <v>39</v>
      </c>
      <c r="C52" s="38">
        <v>0.33533643708807764</v>
      </c>
      <c r="D52" s="38">
        <v>0.33252866289003452</v>
      </c>
      <c r="E52" s="38">
        <v>0.32886705001114741</v>
      </c>
      <c r="F52" s="9"/>
      <c r="G52" s="9"/>
    </row>
    <row r="53" spans="1:7" ht="15">
      <c r="A53" s="8"/>
      <c r="B53" s="15">
        <v>40</v>
      </c>
      <c r="C53" s="38">
        <v>0.32971463773353055</v>
      </c>
      <c r="D53" s="38">
        <v>0.32687898256191267</v>
      </c>
      <c r="E53" s="38">
        <v>0.32317884516244122</v>
      </c>
      <c r="F53" s="9"/>
      <c r="G53" s="9"/>
    </row>
    <row r="54" spans="1:7" ht="15">
      <c r="A54" s="8"/>
      <c r="B54" s="15">
        <v>41</v>
      </c>
      <c r="C54" s="38">
        <v>0.32399315572511134</v>
      </c>
      <c r="D54" s="38">
        <v>0.32112774046324105</v>
      </c>
      <c r="E54" s="38">
        <v>0.31738827837762601</v>
      </c>
      <c r="F54" s="9"/>
      <c r="G54" s="9"/>
    </row>
    <row r="55" spans="1:7" ht="15">
      <c r="A55" s="8"/>
      <c r="B55" s="15">
        <v>42</v>
      </c>
      <c r="C55" s="38">
        <v>0.31816657295955703</v>
      </c>
      <c r="D55" s="38">
        <v>0.31526897555600564</v>
      </c>
      <c r="E55" s="38">
        <v>0.31148747233818808</v>
      </c>
      <c r="F55" s="9"/>
      <c r="G55" s="9"/>
    </row>
    <row r="56" spans="1:7" ht="15">
      <c r="A56" s="8"/>
      <c r="B56" s="15">
        <v>43</v>
      </c>
      <c r="C56" s="38">
        <v>0.31222923184438872</v>
      </c>
      <c r="D56" s="38">
        <v>0.30929676733495781</v>
      </c>
      <c r="E56" s="38">
        <v>0.30546854489542885</v>
      </c>
      <c r="F56" s="9"/>
      <c r="G56" s="9"/>
    </row>
    <row r="57" spans="1:7" ht="15">
      <c r="A57" s="8"/>
      <c r="B57" s="15">
        <v>44</v>
      </c>
      <c r="C57" s="38">
        <v>0.30617407848381695</v>
      </c>
      <c r="D57" s="38">
        <v>0.30320428555649015</v>
      </c>
      <c r="E57" s="38">
        <v>0.29932940687872517</v>
      </c>
      <c r="F57" s="9"/>
      <c r="G57" s="9"/>
    </row>
    <row r="58" spans="1:7" ht="15">
      <c r="A58" s="8"/>
      <c r="B58" s="15">
        <v>45</v>
      </c>
      <c r="C58" s="38">
        <v>0.29999390892182887</v>
      </c>
      <c r="D58" s="38">
        <v>0.29698400563517241</v>
      </c>
      <c r="E58" s="38">
        <v>0.29305719376073147</v>
      </c>
      <c r="F58" s="9"/>
      <c r="G58" s="9"/>
    </row>
    <row r="60" spans="1:7" ht="13.9" customHeight="1">
      <c r="A60" s="57" t="s">
        <v>53</v>
      </c>
      <c r="B60" s="57"/>
      <c r="C60" s="57"/>
      <c r="D60" s="57"/>
      <c r="E60" s="57"/>
      <c r="F60" s="57"/>
      <c r="G60" s="57"/>
    </row>
    <row r="61" spans="1:7" ht="13.9" customHeight="1">
      <c r="A61" s="57" t="s">
        <v>54</v>
      </c>
      <c r="B61" s="57"/>
      <c r="C61" s="57"/>
      <c r="D61" s="57"/>
      <c r="E61" s="57"/>
      <c r="F61" s="57"/>
      <c r="G61" s="57"/>
    </row>
    <row r="63" spans="1:7" ht="13.9" customHeight="1">
      <c r="A63" s="57" t="s">
        <v>55</v>
      </c>
      <c r="B63" s="57"/>
      <c r="C63" s="57"/>
      <c r="D63" s="57"/>
      <c r="E63" s="57"/>
      <c r="F63" s="57"/>
      <c r="G63" s="57"/>
    </row>
    <row r="64" spans="1:7" ht="13.9" customHeight="1">
      <c r="A64" s="57" t="s">
        <v>43</v>
      </c>
      <c r="B64" s="57"/>
      <c r="C64" s="57"/>
      <c r="D64" s="57"/>
      <c r="E64" s="57"/>
      <c r="F64" s="57"/>
      <c r="G64" s="57"/>
    </row>
    <row r="65" spans="1:7" ht="13.9" customHeight="1">
      <c r="A65" s="57" t="s">
        <v>44</v>
      </c>
      <c r="B65" s="57"/>
      <c r="C65" s="57"/>
      <c r="D65" s="57"/>
      <c r="E65" s="57"/>
      <c r="F65" s="57"/>
      <c r="G65" s="57"/>
    </row>
    <row r="66" spans="1:7" ht="13.9" customHeight="1">
      <c r="A66" s="57" t="s">
        <v>45</v>
      </c>
      <c r="B66" s="57"/>
      <c r="C66" s="57"/>
      <c r="D66" s="57"/>
      <c r="E66" s="57"/>
    </row>
  </sheetData>
  <mergeCells count="16">
    <mergeCell ref="A2:F2"/>
    <mergeCell ref="H33:L33"/>
    <mergeCell ref="A4:B4"/>
    <mergeCell ref="D4:E4"/>
    <mergeCell ref="B6:B7"/>
    <mergeCell ref="C6:E6"/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L66"/>
  <sheetViews>
    <sheetView showGridLines="0" zoomScaleNormal="100" workbookViewId="0">
      <selection activeCell="G7" sqref="G7:H7"/>
    </sheetView>
  </sheetViews>
  <sheetFormatPr defaultColWidth="11.42578125" defaultRowHeight="12.75"/>
  <cols>
    <col min="1" max="1" width="29" style="5" customWidth="1"/>
    <col min="2" max="2" width="19.42578125" style="5" bestFit="1" customWidth="1"/>
    <col min="3" max="5" width="10" style="5" customWidth="1"/>
    <col min="6" max="6" width="15.5703125" style="5" customWidth="1"/>
    <col min="7" max="7" width="10" style="5" customWidth="1"/>
    <col min="8" max="16384" width="11.42578125" style="5"/>
  </cols>
  <sheetData>
    <row r="2" spans="1:7" ht="27" customHeight="1">
      <c r="A2" s="65" t="s">
        <v>33</v>
      </c>
      <c r="B2" s="65"/>
      <c r="C2" s="65"/>
      <c r="D2" s="65"/>
      <c r="E2" s="65"/>
      <c r="F2" s="65"/>
      <c r="G2" s="14"/>
    </row>
    <row r="3" spans="1:7" ht="15">
      <c r="B3" s="9"/>
      <c r="C3" s="9"/>
      <c r="D3" s="9"/>
      <c r="E3" s="9"/>
      <c r="F3" s="9"/>
      <c r="G3" s="9"/>
    </row>
    <row r="4" spans="1:7" ht="15">
      <c r="A4" s="62" t="s">
        <v>35</v>
      </c>
      <c r="B4" s="62"/>
      <c r="C4" s="10">
        <f>'PARÁMETROS DE ENTRADA'!$F$7</f>
        <v>1</v>
      </c>
      <c r="D4" s="63" t="s">
        <v>36</v>
      </c>
      <c r="E4" s="63"/>
      <c r="F4" s="9"/>
      <c r="G4" s="9"/>
    </row>
    <row r="5" spans="1:7" ht="14.45" customHeight="1">
      <c r="A5" s="1"/>
      <c r="B5" s="11" t="s">
        <v>37</v>
      </c>
      <c r="C5" s="12" t="s">
        <v>56</v>
      </c>
      <c r="D5" s="12"/>
      <c r="E5" s="12"/>
      <c r="F5" s="9"/>
      <c r="G5" s="9"/>
    </row>
    <row r="6" spans="1:7" ht="14.45" customHeight="1">
      <c r="A6" s="17" t="s">
        <v>40</v>
      </c>
      <c r="B6" s="61" t="s">
        <v>48</v>
      </c>
      <c r="C6" s="64" t="s">
        <v>49</v>
      </c>
      <c r="D6" s="64"/>
      <c r="E6" s="64"/>
      <c r="F6" s="9"/>
      <c r="G6" s="9"/>
    </row>
    <row r="7" spans="1:7" ht="25.5">
      <c r="A7" s="13" t="str">
        <f>+'1.27 SIN SOL'!A7</f>
        <v>5076 - EST. 32 - QUINQUIMO 110 kV C1</v>
      </c>
      <c r="B7" s="61"/>
      <c r="C7" s="17" t="s">
        <v>50</v>
      </c>
      <c r="D7" s="17" t="s">
        <v>51</v>
      </c>
      <c r="E7" s="17" t="s">
        <v>52</v>
      </c>
      <c r="F7" s="9"/>
      <c r="G7" s="9"/>
    </row>
    <row r="8" spans="1:7" ht="15">
      <c r="A8" s="8"/>
      <c r="B8" s="15">
        <v>-5</v>
      </c>
      <c r="C8" s="38">
        <v>0.54037966347905564</v>
      </c>
      <c r="D8" s="38">
        <v>0.53778502169618503</v>
      </c>
      <c r="E8" s="38">
        <v>0.53436568656718886</v>
      </c>
      <c r="F8" s="9"/>
      <c r="G8" s="9"/>
    </row>
    <row r="9" spans="1:7" ht="15">
      <c r="A9" s="8"/>
      <c r="B9" s="15">
        <v>-4</v>
      </c>
      <c r="C9" s="38">
        <v>0.53688151167609144</v>
      </c>
      <c r="D9" s="38">
        <v>0.53428657542019109</v>
      </c>
      <c r="E9" s="38">
        <v>0.53086318756039741</v>
      </c>
      <c r="F9" s="9"/>
      <c r="G9" s="9"/>
    </row>
    <row r="10" spans="1:7" ht="15">
      <c r="A10" s="8"/>
      <c r="B10" s="15">
        <v>-3</v>
      </c>
      <c r="C10" s="38">
        <v>0.53336234978065611</v>
      </c>
      <c r="D10" s="38">
        <v>0.53076653385306871</v>
      </c>
      <c r="E10" s="38">
        <v>0.52734303259686488</v>
      </c>
      <c r="F10" s="9"/>
      <c r="G10" s="9"/>
    </row>
    <row r="11" spans="1:7" ht="15">
      <c r="A11" s="8"/>
      <c r="B11" s="15">
        <v>-2</v>
      </c>
      <c r="C11" s="38">
        <v>0.529821596957049</v>
      </c>
      <c r="D11" s="38">
        <v>0.52722451403590975</v>
      </c>
      <c r="E11" s="38">
        <v>0.5237996440806052</v>
      </c>
      <c r="F11" s="9"/>
      <c r="G11" s="9"/>
    </row>
    <row r="12" spans="1:7" ht="15">
      <c r="A12" s="8"/>
      <c r="B12" s="15">
        <v>-1</v>
      </c>
      <c r="C12" s="38">
        <v>0.52625886400854349</v>
      </c>
      <c r="D12" s="38">
        <v>0.52366008658744978</v>
      </c>
      <c r="E12" s="38">
        <v>0.52023350962958737</v>
      </c>
      <c r="F12" s="9"/>
      <c r="G12" s="9"/>
    </row>
    <row r="13" spans="1:7" ht="15">
      <c r="A13" s="8"/>
      <c r="B13" s="15">
        <v>0</v>
      </c>
      <c r="C13" s="38">
        <v>0.52267348142061365</v>
      </c>
      <c r="D13" s="38">
        <v>0.52007279757890046</v>
      </c>
      <c r="E13" s="38">
        <v>0.51664445753796884</v>
      </c>
      <c r="F13" s="9"/>
      <c r="G13" s="9"/>
    </row>
    <row r="14" spans="1:7" ht="15">
      <c r="A14" s="8"/>
      <c r="B14" s="15">
        <v>1</v>
      </c>
      <c r="C14" s="38">
        <v>0.51906505227531319</v>
      </c>
      <c r="D14" s="38">
        <v>0.51646200229712858</v>
      </c>
      <c r="E14" s="38">
        <v>0.51303193536794367</v>
      </c>
      <c r="F14" s="9"/>
      <c r="G14" s="9"/>
    </row>
    <row r="15" spans="1:7" ht="15">
      <c r="A15" s="8"/>
      <c r="B15" s="15">
        <v>2</v>
      </c>
      <c r="C15" s="38">
        <v>0.51543286107959385</v>
      </c>
      <c r="D15" s="38">
        <v>0.51282768063272455</v>
      </c>
      <c r="E15" s="38">
        <v>0.50939536689179143</v>
      </c>
      <c r="F15" s="9"/>
      <c r="G15" s="9"/>
    </row>
    <row r="16" spans="1:7" ht="15">
      <c r="A16" s="8"/>
      <c r="B16" s="15">
        <v>3</v>
      </c>
      <c r="C16" s="38">
        <v>0.51177646827803058</v>
      </c>
      <c r="D16" s="38">
        <v>0.50916880369886153</v>
      </c>
      <c r="E16" s="38">
        <v>0.50573415154829793</v>
      </c>
      <c r="F16" s="9"/>
      <c r="G16" s="9"/>
    </row>
    <row r="17" spans="1:12" ht="15">
      <c r="A17" s="8"/>
      <c r="B17" s="15">
        <v>4</v>
      </c>
      <c r="C17" s="38">
        <v>0.50809520905280414</v>
      </c>
      <c r="D17" s="38">
        <v>0.5054849661407016</v>
      </c>
      <c r="E17" s="38">
        <v>0.50204766384344635</v>
      </c>
      <c r="F17" s="9"/>
      <c r="G17" s="9"/>
    </row>
    <row r="18" spans="1:12" ht="15">
      <c r="A18" s="8"/>
      <c r="B18" s="15">
        <v>5</v>
      </c>
      <c r="C18" s="38">
        <v>0.50438845988157255</v>
      </c>
      <c r="D18" s="38">
        <v>0.50177556906039444</v>
      </c>
      <c r="E18" s="38">
        <v>0.49833505192935801</v>
      </c>
      <c r="F18" s="9"/>
      <c r="G18" s="9"/>
    </row>
    <row r="19" spans="1:12" ht="15">
      <c r="A19" s="8"/>
      <c r="B19" s="15">
        <v>6</v>
      </c>
      <c r="C19" s="38">
        <v>0.50065557508622804</v>
      </c>
      <c r="D19" s="38">
        <v>0.4980399825969839</v>
      </c>
      <c r="E19" s="38">
        <v>0.4945952286975811</v>
      </c>
      <c r="F19" s="9"/>
      <c r="G19" s="9"/>
    </row>
    <row r="20" spans="1:12" ht="15">
      <c r="A20" s="8"/>
      <c r="B20" s="15">
        <v>7</v>
      </c>
      <c r="C20" s="38">
        <v>0.4968958857794144</v>
      </c>
      <c r="D20" s="38">
        <v>0.49427754514299022</v>
      </c>
      <c r="E20" s="38">
        <v>0.49082813463057656</v>
      </c>
      <c r="F20" s="9"/>
      <c r="G20" s="9"/>
    </row>
    <row r="21" spans="1:12" ht="15">
      <c r="A21" s="8"/>
      <c r="B21" s="15">
        <v>8</v>
      </c>
      <c r="C21" s="38">
        <v>0.49310858476963992</v>
      </c>
      <c r="D21" s="38">
        <v>0.49048756248119552</v>
      </c>
      <c r="E21" s="38">
        <v>0.48703303825164984</v>
      </c>
      <c r="F21" s="9"/>
      <c r="G21" s="9"/>
    </row>
    <row r="22" spans="1:12" ht="15">
      <c r="A22" s="8"/>
      <c r="B22" s="15">
        <v>9</v>
      </c>
      <c r="C22" s="38">
        <v>0.48929316930420286</v>
      </c>
      <c r="D22" s="38">
        <v>0.48666560488002847</v>
      </c>
      <c r="E22" s="38">
        <v>0.48320918349110947</v>
      </c>
      <c r="F22" s="9"/>
      <c r="G22" s="9"/>
    </row>
    <row r="23" spans="1:12" ht="15">
      <c r="A23" s="8"/>
      <c r="B23" s="15">
        <v>10</v>
      </c>
      <c r="C23" s="38">
        <v>0.48544879099696969</v>
      </c>
      <c r="D23" s="38">
        <v>0.48281705539996972</v>
      </c>
      <c r="E23" s="38">
        <v>0.47935578790213579</v>
      </c>
      <c r="F23" s="9"/>
      <c r="G23" s="9"/>
    </row>
    <row r="24" spans="1:12" ht="15">
      <c r="A24" s="8"/>
      <c r="B24" s="15">
        <v>11</v>
      </c>
      <c r="C24" s="38">
        <v>0.48157769804000444</v>
      </c>
      <c r="D24" s="38">
        <v>0.47893849175542835</v>
      </c>
      <c r="E24" s="38">
        <v>0.47547204079028327</v>
      </c>
      <c r="F24" s="9"/>
      <c r="G24" s="9"/>
    </row>
    <row r="25" spans="1:12" ht="15">
      <c r="A25" s="8"/>
      <c r="B25" s="15">
        <v>12</v>
      </c>
      <c r="C25" s="38">
        <v>0.47767220423840212</v>
      </c>
      <c r="D25" s="38">
        <v>0.47502909640580504</v>
      </c>
      <c r="E25" s="38">
        <v>0.47155710124518796</v>
      </c>
      <c r="F25" s="9"/>
      <c r="G25" s="9"/>
    </row>
    <row r="26" spans="1:12" ht="15">
      <c r="A26" s="8"/>
      <c r="B26" s="15">
        <v>13</v>
      </c>
      <c r="C26" s="38">
        <v>0.47373553230315135</v>
      </c>
      <c r="D26" s="38">
        <v>0.47108801924774485</v>
      </c>
      <c r="E26" s="38">
        <v>0.46761009606202097</v>
      </c>
      <c r="F26" s="9"/>
      <c r="G26" s="9"/>
    </row>
    <row r="27" spans="1:12" ht="15">
      <c r="A27" s="8"/>
      <c r="B27" s="15">
        <v>14</v>
      </c>
      <c r="C27" s="38">
        <v>0.46976677169338366</v>
      </c>
      <c r="D27" s="38">
        <v>0.46711437568061875</v>
      </c>
      <c r="E27" s="38">
        <v>0.46363011753902927</v>
      </c>
      <c r="F27" s="9"/>
      <c r="G27" s="9"/>
    </row>
    <row r="28" spans="1:12" ht="15">
      <c r="A28" s="8"/>
      <c r="B28" s="15">
        <v>15</v>
      </c>
      <c r="C28" s="44">
        <v>0.46576498235785979</v>
      </c>
      <c r="D28" s="44">
        <v>0.4631072530451989</v>
      </c>
      <c r="E28" s="44">
        <v>0.45961622113616202</v>
      </c>
      <c r="F28" s="9"/>
      <c r="G28" s="9"/>
    </row>
    <row r="29" spans="1:12" ht="15">
      <c r="A29" s="8"/>
      <c r="B29" s="15">
        <v>16</v>
      </c>
      <c r="C29" s="38">
        <v>0.46172919185902939</v>
      </c>
      <c r="D29" s="38">
        <v>0.4590656823516639</v>
      </c>
      <c r="E29" s="38">
        <v>0.45556742297823494</v>
      </c>
      <c r="F29" s="9"/>
      <c r="G29" s="9"/>
    </row>
    <row r="30" spans="1:12" ht="15">
      <c r="A30" s="8"/>
      <c r="B30" s="15">
        <v>17</v>
      </c>
      <c r="C30" s="38">
        <v>0.45765839236717898</v>
      </c>
      <c r="D30" s="38">
        <v>0.45498866236077845</v>
      </c>
      <c r="E30" s="38">
        <v>0.45148269718433187</v>
      </c>
      <c r="F30" s="9"/>
      <c r="G30" s="9"/>
    </row>
    <row r="31" spans="1:12" ht="15">
      <c r="A31" s="8"/>
      <c r="B31" s="15">
        <v>18</v>
      </c>
      <c r="C31" s="38">
        <v>0.45355153750609861</v>
      </c>
      <c r="D31" s="38">
        <v>0.45087514805265505</v>
      </c>
      <c r="E31" s="38">
        <v>0.44736097300312655</v>
      </c>
      <c r="F31" s="9"/>
      <c r="G31" s="9"/>
    </row>
    <row r="32" spans="1:12" ht="15">
      <c r="A32" s="8"/>
      <c r="B32" s="15">
        <v>19</v>
      </c>
      <c r="C32" s="38">
        <v>0.44940753902960257</v>
      </c>
      <c r="D32" s="38">
        <v>0.44672721660906856</v>
      </c>
      <c r="E32" s="38">
        <v>0.44320113173150294</v>
      </c>
      <c r="F32" s="9"/>
      <c r="G32" s="9"/>
      <c r="H32" s="9"/>
      <c r="I32" s="9"/>
      <c r="J32" s="9"/>
      <c r="K32" s="9"/>
      <c r="L32" s="9"/>
    </row>
    <row r="33" spans="1:12" ht="15">
      <c r="A33" s="8"/>
      <c r="B33" s="15">
        <v>20</v>
      </c>
      <c r="C33" s="38">
        <v>0.44522526330588164</v>
      </c>
      <c r="D33" s="38">
        <v>0.44253657031858173</v>
      </c>
      <c r="E33" s="38">
        <v>0.43899856627745881</v>
      </c>
      <c r="F33" s="9"/>
      <c r="G33" s="9"/>
      <c r="H33" s="57"/>
      <c r="I33" s="57"/>
      <c r="J33" s="57"/>
      <c r="K33" s="57"/>
      <c r="L33" s="57"/>
    </row>
    <row r="34" spans="1:12" ht="15">
      <c r="A34" s="8"/>
      <c r="B34" s="15">
        <v>21</v>
      </c>
      <c r="C34" s="38">
        <v>0.44100352758399441</v>
      </c>
      <c r="D34" s="38">
        <v>0.43830618552858908</v>
      </c>
      <c r="E34" s="38">
        <v>0.43476025886745179</v>
      </c>
      <c r="F34" s="9"/>
      <c r="G34" s="9"/>
      <c r="H34" s="57"/>
      <c r="I34" s="57"/>
      <c r="J34" s="57"/>
      <c r="K34" s="57"/>
      <c r="L34" s="57"/>
    </row>
    <row r="35" spans="1:12" ht="14.45" customHeight="1">
      <c r="A35" s="8"/>
      <c r="B35" s="15">
        <v>22</v>
      </c>
      <c r="C35" s="38">
        <v>0.43674109601375416</v>
      </c>
      <c r="D35" s="38">
        <v>0.43403477485186692</v>
      </c>
      <c r="E35" s="38">
        <v>0.43047972684287616</v>
      </c>
      <c r="F35" s="9"/>
      <c r="G35" s="9"/>
    </row>
    <row r="36" spans="1:12" ht="14.45" customHeight="1">
      <c r="A36" s="8"/>
      <c r="B36" s="15">
        <v>23</v>
      </c>
      <c r="C36" s="38">
        <v>0.43243667538679426</v>
      </c>
      <c r="D36" s="39">
        <v>0.42972099535875224</v>
      </c>
      <c r="E36" s="38">
        <v>0.42615572734278678</v>
      </c>
      <c r="F36" s="9"/>
      <c r="G36" s="9"/>
      <c r="H36" s="57"/>
      <c r="I36" s="57"/>
      <c r="J36" s="57"/>
      <c r="K36" s="57"/>
      <c r="L36" s="57"/>
    </row>
    <row r="37" spans="1:12" ht="15">
      <c r="A37" s="8"/>
      <c r="B37" s="15">
        <v>24</v>
      </c>
      <c r="C37" s="38">
        <v>0.42808493499940492</v>
      </c>
      <c r="D37" s="39">
        <v>0.42536344361665462</v>
      </c>
      <c r="E37" s="38">
        <v>0.42178693482509366</v>
      </c>
      <c r="F37" s="9"/>
      <c r="G37" s="9"/>
      <c r="H37" s="57"/>
      <c r="I37" s="57"/>
      <c r="J37" s="57"/>
      <c r="K37" s="57"/>
      <c r="L37" s="57"/>
    </row>
    <row r="38" spans="1:12" ht="14.45" customHeight="1">
      <c r="A38" s="8"/>
      <c r="B38" s="15">
        <v>25</v>
      </c>
      <c r="C38" s="40">
        <v>0.42369467877339489</v>
      </c>
      <c r="D38" s="39">
        <v>0.42096065036259356</v>
      </c>
      <c r="E38" s="41">
        <v>0.41737193660468319</v>
      </c>
      <c r="F38" s="9"/>
      <c r="G38" s="9"/>
      <c r="H38" s="57"/>
      <c r="I38" s="57"/>
      <c r="J38" s="57"/>
      <c r="K38" s="57"/>
      <c r="L38" s="57"/>
    </row>
    <row r="39" spans="1:12" ht="14.45" customHeight="1">
      <c r="A39" s="8"/>
      <c r="B39" s="15">
        <v>26</v>
      </c>
      <c r="C39" s="38">
        <v>0.41925705845969413</v>
      </c>
      <c r="D39" s="39">
        <v>0.41651107475953969</v>
      </c>
      <c r="E39" s="38">
        <v>0.41290922796862661</v>
      </c>
      <c r="F39" s="9"/>
      <c r="G39" s="9"/>
    </row>
    <row r="40" spans="1:12" ht="14.45" customHeight="1">
      <c r="A40" s="8"/>
      <c r="B40" s="15">
        <v>27</v>
      </c>
      <c r="C40" s="38">
        <v>0.4147708842636243</v>
      </c>
      <c r="D40" s="39">
        <v>0.41201309818061288</v>
      </c>
      <c r="E40" s="38">
        <v>0.40839463305540602</v>
      </c>
      <c r="F40" s="9"/>
      <c r="G40" s="9"/>
      <c r="H40" s="9"/>
      <c r="I40" s="9"/>
      <c r="J40" s="9"/>
      <c r="K40" s="9"/>
      <c r="L40" s="9"/>
    </row>
    <row r="41" spans="1:12" ht="14.45" customHeight="1">
      <c r="A41" s="8"/>
      <c r="B41" s="15">
        <v>28</v>
      </c>
      <c r="C41" s="38">
        <v>0.41023447012372333</v>
      </c>
      <c r="D41" s="38">
        <v>0.40746501745735786</v>
      </c>
      <c r="E41" s="38">
        <v>0.40383400015218096</v>
      </c>
      <c r="F41" s="9"/>
      <c r="G41" s="9"/>
      <c r="H41" s="9"/>
      <c r="I41" s="9"/>
      <c r="J41" s="9"/>
      <c r="K41" s="9"/>
      <c r="L41" s="9"/>
    </row>
    <row r="42" spans="1:12" ht="15">
      <c r="A42" s="8"/>
      <c r="B42" s="15">
        <v>29</v>
      </c>
      <c r="C42" s="38">
        <v>0.40564753038163254</v>
      </c>
      <c r="D42" s="38">
        <v>0.40286503751912656</v>
      </c>
      <c r="E42" s="38">
        <v>0.39921829605042547</v>
      </c>
      <c r="F42" s="9"/>
      <c r="G42" s="9"/>
    </row>
    <row r="43" spans="1:12" ht="15">
      <c r="A43" s="8"/>
      <c r="B43" s="15">
        <v>30</v>
      </c>
      <c r="C43" s="38">
        <v>0.40100736407355181</v>
      </c>
      <c r="D43" s="38">
        <v>0.39821126333980666</v>
      </c>
      <c r="E43" s="38">
        <v>0.39454764834996303</v>
      </c>
      <c r="F43" s="9"/>
      <c r="G43" s="9"/>
    </row>
    <row r="44" spans="1:12" ht="15">
      <c r="A44" s="8"/>
      <c r="B44" s="15">
        <v>31</v>
      </c>
      <c r="C44" s="38">
        <v>0.39631265378791503</v>
      </c>
      <c r="D44" s="38">
        <v>0.39350169109538929</v>
      </c>
      <c r="E44" s="38">
        <v>0.38982014364793433</v>
      </c>
      <c r="F44" s="9"/>
      <c r="G44" s="9"/>
    </row>
    <row r="45" spans="1:12" ht="15">
      <c r="A45" s="8"/>
      <c r="B45" s="15">
        <v>32</v>
      </c>
      <c r="C45" s="38">
        <v>0.39156155193423053</v>
      </c>
      <c r="D45" s="38">
        <v>0.38873419842077356</v>
      </c>
      <c r="E45" s="38">
        <v>0.3850336163310864</v>
      </c>
      <c r="F45" s="9"/>
      <c r="G45" s="9"/>
    </row>
    <row r="46" spans="1:12" ht="15">
      <c r="A46" s="8"/>
      <c r="B46" s="15">
        <v>33</v>
      </c>
      <c r="C46" s="38">
        <v>0.38674714853805109</v>
      </c>
      <c r="D46" s="38">
        <v>0.383906533636245</v>
      </c>
      <c r="E46" s="38">
        <v>0.38018290729385479</v>
      </c>
      <c r="F46" s="9"/>
      <c r="G46" s="9"/>
    </row>
    <row r="47" spans="1:12" ht="15">
      <c r="A47" s="8"/>
      <c r="B47" s="15">
        <v>34</v>
      </c>
      <c r="C47" s="38">
        <v>0.38187363727340135</v>
      </c>
      <c r="D47" s="38">
        <v>0.37901338727077638</v>
      </c>
      <c r="E47" s="38">
        <v>0.37527245452344687</v>
      </c>
      <c r="F47" s="9"/>
      <c r="G47" s="9"/>
    </row>
    <row r="48" spans="1:12" ht="15">
      <c r="A48" s="8"/>
      <c r="B48" s="15">
        <v>35</v>
      </c>
      <c r="C48" s="38">
        <v>0.37693600781043129</v>
      </c>
      <c r="D48" s="38">
        <v>0.37405951992971914</v>
      </c>
      <c r="E48" s="38">
        <v>0.37029509072139205</v>
      </c>
      <c r="F48" s="9"/>
      <c r="G48" s="9"/>
    </row>
    <row r="49" spans="1:7" ht="15">
      <c r="A49" s="8"/>
      <c r="B49" s="15">
        <v>36</v>
      </c>
      <c r="C49" s="38">
        <v>0.3719316127864164</v>
      </c>
      <c r="D49" s="38">
        <v>0.36903719237437826</v>
      </c>
      <c r="E49" s="38">
        <v>0.36524813806184858</v>
      </c>
      <c r="F49" s="9"/>
      <c r="G49" s="9"/>
    </row>
    <row r="50" spans="1:7" ht="15">
      <c r="A50" s="8"/>
      <c r="B50" s="15">
        <v>37</v>
      </c>
      <c r="C50" s="38">
        <v>0.36685762510939168</v>
      </c>
      <c r="D50" s="38">
        <v>0.36394370255402908</v>
      </c>
      <c r="E50" s="38">
        <v>0.36012869778595424</v>
      </c>
      <c r="F50" s="9"/>
      <c r="G50" s="9"/>
    </row>
    <row r="51" spans="1:7" ht="15">
      <c r="A51" s="8"/>
      <c r="B51" s="15">
        <v>38</v>
      </c>
      <c r="C51" s="38">
        <v>0.36171102029355362</v>
      </c>
      <c r="D51" s="38">
        <v>0.35877611072318327</v>
      </c>
      <c r="E51" s="38">
        <v>0.35493363113102661</v>
      </c>
      <c r="F51" s="9"/>
      <c r="G51" s="9"/>
    </row>
    <row r="52" spans="1:7" ht="15">
      <c r="A52" s="8"/>
      <c r="B52" s="15">
        <v>39</v>
      </c>
      <c r="C52" s="38">
        <v>0.35648855650370886</v>
      </c>
      <c r="D52" s="38">
        <v>0.35353073058018897</v>
      </c>
      <c r="E52" s="38">
        <v>0.34965953795018734</v>
      </c>
      <c r="F52" s="9"/>
      <c r="G52" s="9"/>
    </row>
    <row r="53" spans="1:7" ht="15">
      <c r="A53" s="8"/>
      <c r="B53" s="15">
        <v>40</v>
      </c>
      <c r="C53" s="38">
        <v>0.35118675192470883</v>
      </c>
      <c r="D53" s="38">
        <v>0.34820089590240116</v>
      </c>
      <c r="E53" s="38">
        <v>0.34430253931595728</v>
      </c>
      <c r="F53" s="9"/>
      <c r="G53" s="9"/>
    </row>
    <row r="54" spans="1:7" ht="15">
      <c r="A54" s="8"/>
      <c r="B54" s="15">
        <v>41</v>
      </c>
      <c r="C54" s="38">
        <v>0.34580185899384647</v>
      </c>
      <c r="D54" s="38">
        <v>0.34279529499336692</v>
      </c>
      <c r="E54" s="38">
        <v>0.33885898089545696</v>
      </c>
      <c r="F54" s="9"/>
      <c r="G54" s="9"/>
    </row>
    <row r="55" spans="1:7" ht="15">
      <c r="A55" s="8"/>
      <c r="B55" s="15">
        <v>42</v>
      </c>
      <c r="C55" s="38">
        <v>0.34032983493733304</v>
      </c>
      <c r="D55" s="38">
        <v>0.33729634107005241</v>
      </c>
      <c r="E55" s="38">
        <v>0.33332456755484641</v>
      </c>
      <c r="F55" s="9"/>
      <c r="G55" s="9"/>
    </row>
    <row r="56" spans="1:7" ht="15">
      <c r="A56" s="8"/>
      <c r="B56" s="15">
        <v>43</v>
      </c>
      <c r="C56" s="38">
        <v>0.33476630793085677</v>
      </c>
      <c r="D56" s="38">
        <v>0.33170391624028156</v>
      </c>
      <c r="E56" s="38">
        <v>0.32769428644649495</v>
      </c>
      <c r="F56" s="9"/>
      <c r="G56" s="9"/>
    </row>
    <row r="57" spans="1:7" ht="15">
      <c r="A57" s="8"/>
      <c r="B57" s="15">
        <v>44</v>
      </c>
      <c r="C57" s="38">
        <v>0.3291065380518356</v>
      </c>
      <c r="D57" s="38">
        <v>0.32601321089000951</v>
      </c>
      <c r="E57" s="38">
        <v>0.32195829425558425</v>
      </c>
      <c r="F57" s="9"/>
      <c r="G57" s="9"/>
    </row>
    <row r="58" spans="1:7" ht="15">
      <c r="A58" s="8"/>
      <c r="B58" s="15">
        <v>45</v>
      </c>
      <c r="C58" s="38">
        <v>0.32334537199783892</v>
      </c>
      <c r="D58" s="38">
        <v>0.32021898758228384</v>
      </c>
      <c r="E58" s="38">
        <v>0.31612489559945195</v>
      </c>
      <c r="F58" s="9"/>
      <c r="G58" s="9"/>
    </row>
    <row r="60" spans="1:7" ht="13.9" customHeight="1">
      <c r="A60" s="57" t="s">
        <v>53</v>
      </c>
      <c r="B60" s="57"/>
      <c r="C60" s="57"/>
      <c r="D60" s="57"/>
      <c r="E60" s="57"/>
      <c r="F60" s="57"/>
      <c r="G60" s="57"/>
    </row>
    <row r="61" spans="1:7" ht="13.9" customHeight="1">
      <c r="A61" s="57" t="s">
        <v>54</v>
      </c>
      <c r="B61" s="57"/>
      <c r="C61" s="57"/>
      <c r="D61" s="57"/>
      <c r="E61" s="57"/>
      <c r="F61" s="57"/>
      <c r="G61" s="57"/>
    </row>
    <row r="63" spans="1:7" ht="13.9" customHeight="1">
      <c r="A63" s="57" t="s">
        <v>55</v>
      </c>
      <c r="B63" s="57"/>
      <c r="C63" s="57"/>
      <c r="D63" s="57"/>
      <c r="E63" s="57"/>
      <c r="F63" s="57"/>
      <c r="G63" s="57"/>
    </row>
    <row r="64" spans="1:7" ht="13.9" customHeight="1">
      <c r="A64" s="57" t="s">
        <v>43</v>
      </c>
      <c r="B64" s="57"/>
      <c r="C64" s="57"/>
      <c r="D64" s="57"/>
      <c r="E64" s="57"/>
      <c r="F64" s="57"/>
      <c r="G64" s="57"/>
    </row>
    <row r="65" spans="1:7" ht="13.9" customHeight="1">
      <c r="A65" s="57" t="s">
        <v>44</v>
      </c>
      <c r="B65" s="57"/>
      <c r="C65" s="57"/>
      <c r="D65" s="57"/>
      <c r="E65" s="57"/>
      <c r="F65" s="57"/>
      <c r="G65" s="57"/>
    </row>
    <row r="66" spans="1:7" ht="13.9" customHeight="1">
      <c r="A66" s="57" t="s">
        <v>45</v>
      </c>
      <c r="B66" s="57"/>
      <c r="C66" s="57"/>
      <c r="D66" s="57"/>
      <c r="E66" s="57"/>
    </row>
  </sheetData>
  <mergeCells count="16">
    <mergeCell ref="A2:F2"/>
    <mergeCell ref="H33:L33"/>
    <mergeCell ref="A4:B4"/>
    <mergeCell ref="D4:E4"/>
    <mergeCell ref="B6:B7"/>
    <mergeCell ref="C6:E6"/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Quezada Perez</dc:creator>
  <cp:keywords/>
  <dc:description/>
  <cp:lastModifiedBy>Moammar Marco Fleming</cp:lastModifiedBy>
  <cp:revision/>
  <dcterms:created xsi:type="dcterms:W3CDTF">2018-08-24T13:16:59Z</dcterms:created>
  <dcterms:modified xsi:type="dcterms:W3CDTF">2024-12-03T14:58:08Z</dcterms:modified>
  <cp:category/>
  <cp:contentStatus/>
</cp:coreProperties>
</file>