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G:\Unidades compartidas\COMERCIAL\Cartas\2025\Aela\250722 - Solicita Calculo de Costo de Oportunidad BESS Salvador\"/>
    </mc:Choice>
  </mc:AlternateContent>
  <xr:revisionPtr revIDLastSave="0" documentId="13_ncr:1_{D0E99A7E-5E17-4941-B32A-7BBFAC06CA17}" xr6:coauthVersionLast="47" xr6:coauthVersionMax="47" xr10:uidLastSave="{00000000-0000-0000-0000-000000000000}"/>
  <bookViews>
    <workbookView xWindow="28680" yWindow="-3195" windowWidth="29040" windowHeight="15720" tabRatio="724" xr2:uid="{30813EE3-EE00-49F5-AD65-59737B639386}"/>
  </bookViews>
  <sheets>
    <sheet name="Formulario" sheetId="1" r:id="rId1"/>
    <sheet name="Anexo 4 Carta Gantt Tx" sheetId="4" state="hidden" r:id="rId2"/>
    <sheet name="Anexo 4 Carta Gantt Gx" sheetId="5" r:id="rId3"/>
    <sheet name="Ejemplo DU simplificado" sheetId="7" r:id="rId4"/>
    <sheet name="Ejemplo Carta Gantt Tx" sheetId="9" state="hidden" r:id="rId5"/>
    <sheet name="Listado" sheetId="3"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5" l="1"/>
  <c r="G9" i="5" l="1"/>
  <c r="F14" i="5" s="1"/>
  <c r="G14" i="5" s="1"/>
  <c r="F10" i="5" l="1"/>
  <c r="G10" i="5" s="1"/>
  <c r="F12" i="5"/>
  <c r="G12" i="5" s="1"/>
  <c r="F16" i="5" s="1"/>
  <c r="F15" i="5"/>
  <c r="G15" i="5" s="1"/>
  <c r="F11" i="5"/>
  <c r="G11" i="5" s="1"/>
  <c r="F13" i="5"/>
  <c r="G13" i="5" s="1"/>
  <c r="D78" i="1" l="1"/>
  <c r="H84" i="1" s="1"/>
  <c r="F20" i="5"/>
  <c r="G20" i="5" s="1"/>
  <c r="G16" i="5"/>
  <c r="E78" i="1" l="1"/>
  <c r="F19" i="5"/>
  <c r="G19" i="5" s="1"/>
  <c r="F17" i="5"/>
  <c r="G17" i="5" s="1"/>
  <c r="F18" i="5"/>
  <c r="G18" i="5" s="1"/>
  <c r="F21" i="5" l="1"/>
  <c r="G21" i="5" s="1"/>
  <c r="H7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Camila Seitz Birr</author>
    <author>Nelson Guenul Barria</author>
  </authors>
  <commentList>
    <comment ref="B35" authorId="0" shapeId="0" xr:uid="{06A71B9D-1F23-4472-84BE-EECC20D0B01B}">
      <text>
        <r>
          <rPr>
            <sz val="9"/>
            <color indexed="81"/>
            <rFont val="Tahoma"/>
            <family val="2"/>
          </rPr>
          <t>Si el Proyecto es una obra decretada, deberá tener el mismo nombre establecido en el decreto de adjudicación.</t>
        </r>
      </text>
    </comment>
    <comment ref="B36" authorId="0" shapeId="0" xr:uid="{09C3F6CB-DCE3-476C-B4E3-2DEA3578239E}">
      <text>
        <r>
          <rPr>
            <sz val="9"/>
            <color indexed="81"/>
            <rFont val="Tahoma"/>
            <family val="2"/>
          </rPr>
          <t xml:space="preserve">Subestación de conexión o línea a seccionar.
</t>
        </r>
      </text>
    </comment>
    <comment ref="E38" authorId="0" shapeId="0" xr:uid="{5A8BBCDE-5E4A-48F4-8D38-ECBC0261CD8D}">
      <text>
        <r>
          <rPr>
            <sz val="9"/>
            <color indexed="81"/>
            <rFont val="Tahoma"/>
            <family val="2"/>
          </rPr>
          <t xml:space="preserve">Capacidad de la línea o de transformación de la Subestación.
</t>
        </r>
      </text>
    </comment>
    <comment ref="H38" authorId="0" shapeId="0" xr:uid="{F3985769-D5F1-42F4-AC04-43ECF9AC156C}">
      <text>
        <r>
          <rPr>
            <sz val="9"/>
            <color indexed="81"/>
            <rFont val="Tahoma"/>
            <family val="2"/>
          </rPr>
          <t xml:space="preserve">Capacidad instalada de la central de generación.
</t>
        </r>
      </text>
    </comment>
    <comment ref="F51" authorId="0" shapeId="0" xr:uid="{3F7C87B7-CDC1-4CC6-B3CE-134513A1647D}">
      <text>
        <r>
          <rPr>
            <sz val="9"/>
            <color indexed="81"/>
            <rFont val="Tahoma"/>
            <family val="2"/>
          </rPr>
          <t xml:space="preserve">Nombre de Subestación - Paño involucrado.
</t>
        </r>
      </text>
    </comment>
    <comment ref="B67" authorId="1" shapeId="0" xr:uid="{BF4A7853-323F-419B-A0E9-FC8FDEB87579}">
      <text>
        <r>
          <rPr>
            <sz val="9"/>
            <color indexed="81"/>
            <rFont val="Tahoma"/>
            <family val="2"/>
          </rPr>
          <t>- Descripción del Proyecto a desarrollar.
- En caso de ser una obra adjudicada por el Coordinador, debe ingresar la misma descripción del decreto de adjudicación.
- Debe indicar claramente las etapas del proyecto y una descripción para cada una de ellas.
- indicar instalaciones de terceros que cambian producto del proyecto (Ej: secciones tramos, trampas de onda, etc).</t>
        </r>
      </text>
    </comment>
    <comment ref="B84" authorId="0" shapeId="0" xr:uid="{2623B825-B664-4AE9-BBF0-F33B2A47EF06}">
      <text>
        <r>
          <rPr>
            <sz val="9"/>
            <color indexed="81"/>
            <rFont val="Tahoma"/>
            <family val="2"/>
          </rPr>
          <t>Considerar el siguiente formato: Res. Ex. N° xxx/año fecha DD/MM/AAAA)</t>
        </r>
      </text>
    </comment>
    <comment ref="F84" authorId="1" shapeId="0" xr:uid="{C5F2B864-72B1-4545-8BA7-5A9216BBB28B}">
      <text>
        <r>
          <rPr>
            <sz val="9"/>
            <color indexed="81"/>
            <rFont val="Tahoma"/>
            <family val="2"/>
          </rPr>
          <t>Fecha de interconexión indicada en la Resolución Exenta</t>
        </r>
      </text>
    </comment>
    <comment ref="B88" authorId="0" shapeId="0" xr:uid="{5C1D58E5-02D0-441E-8151-9853C3600E75}">
      <text>
        <r>
          <rPr>
            <sz val="9"/>
            <color indexed="81"/>
            <rFont val="Tahoma"/>
            <family val="2"/>
          </rPr>
          <t>Considerar el siguiente formato: Nombre decreto, fecha publicación DD/MM/AAAA)</t>
        </r>
      </text>
    </comment>
  </commentList>
</comments>
</file>

<file path=xl/sharedStrings.xml><?xml version="1.0" encoding="utf-8"?>
<sst xmlns="http://schemas.openxmlformats.org/spreadsheetml/2006/main" count="336" uniqueCount="194">
  <si>
    <t>Razón Social</t>
  </si>
  <si>
    <t>Rol único Tributario</t>
  </si>
  <si>
    <t>Domicilio Legal Empresa Solicitante</t>
  </si>
  <si>
    <t>Contacto Representante Legal</t>
  </si>
  <si>
    <t>Correo Electrónico</t>
  </si>
  <si>
    <t>Teléfono de contacto</t>
  </si>
  <si>
    <t>Nombre representante Legal (1)</t>
  </si>
  <si>
    <t>Comuna</t>
  </si>
  <si>
    <t>Provincia</t>
  </si>
  <si>
    <t>Región</t>
  </si>
  <si>
    <t>(2) La Descripción debe coincidir con lo proyectado en el Diagramana Unilineal Funcional.</t>
  </si>
  <si>
    <t>Nombre coordinador</t>
  </si>
  <si>
    <t>e-mail</t>
  </si>
  <si>
    <t>Teléfono</t>
  </si>
  <si>
    <t>Nombre Coordinador</t>
  </si>
  <si>
    <t>Coordinador Suplente</t>
  </si>
  <si>
    <t>Coordinador Titular</t>
  </si>
  <si>
    <t>Nombre Empresa (Razón Social)</t>
  </si>
  <si>
    <t>Informe de Autorización o Aprobación de Conexión otorgada por el Coordinador</t>
  </si>
  <si>
    <t>a - Antedecentes Generales Empresa Solicitante</t>
  </si>
  <si>
    <t>c - Agentes de Coordinación de la Empresa Solicitante</t>
  </si>
  <si>
    <t>d - Propuesta Inicial Empresas Involucradas</t>
  </si>
  <si>
    <t>Nombre del DUF</t>
  </si>
  <si>
    <t>Segmento</t>
  </si>
  <si>
    <t>Resolución Exenta de la Declaración en Construcción del Proyecto</t>
  </si>
  <si>
    <t>b - Ubicación Geográfica de las Instalaciones</t>
  </si>
  <si>
    <t>Coordenadas U.T.M. WGS84</t>
  </si>
  <si>
    <t>Huso</t>
  </si>
  <si>
    <t>Este</t>
  </si>
  <si>
    <t>Norte</t>
  </si>
  <si>
    <t>Información del Proyecto</t>
  </si>
  <si>
    <t>Nombre Proyecto</t>
  </si>
  <si>
    <t>Tipo de instalación</t>
  </si>
  <si>
    <t>Tecnología</t>
  </si>
  <si>
    <t>Punto de Conexión</t>
  </si>
  <si>
    <t>Tipo de Instalación</t>
  </si>
  <si>
    <t>Generación</t>
  </si>
  <si>
    <t>Transmisión</t>
  </si>
  <si>
    <t>Consumo</t>
  </si>
  <si>
    <t>Hidroeléctrico</t>
  </si>
  <si>
    <t>Fotovoltaico</t>
  </si>
  <si>
    <t>Térmico</t>
  </si>
  <si>
    <t>Eólico</t>
  </si>
  <si>
    <t>Geotérmica</t>
  </si>
  <si>
    <t>Diésel</t>
  </si>
  <si>
    <t>GNL</t>
  </si>
  <si>
    <t>Biogás</t>
  </si>
  <si>
    <t>Biomasa</t>
  </si>
  <si>
    <t>Otro</t>
  </si>
  <si>
    <t>Nacional</t>
  </si>
  <si>
    <t>Zonal</t>
  </si>
  <si>
    <t>Dedicado</t>
  </si>
  <si>
    <t>Regiones</t>
  </si>
  <si>
    <t>I - Tarapacá</t>
  </si>
  <si>
    <t>II - Antofagasta</t>
  </si>
  <si>
    <t>III - Atacama</t>
  </si>
  <si>
    <t>IV - Coquimbo</t>
  </si>
  <si>
    <t>V - Valparaíso</t>
  </si>
  <si>
    <t>RM - Metropolitana de Santiago</t>
  </si>
  <si>
    <t>VI - Libertador General Bernardo O’Higgins</t>
  </si>
  <si>
    <t>VII - Maule</t>
  </si>
  <si>
    <t>VIII - Biobío</t>
  </si>
  <si>
    <t>IX - Araucanía</t>
  </si>
  <si>
    <t>X - Los Lagos</t>
  </si>
  <si>
    <t>X - Aysén del General Carlos Ibáñez del Campo</t>
  </si>
  <si>
    <t>XII - Magallanes y la Antártica Chilena</t>
  </si>
  <si>
    <t>XIV - Los Ríos</t>
  </si>
  <si>
    <t>XV - Arica y Parinacota</t>
  </si>
  <si>
    <t>XVI - Ñuble</t>
  </si>
  <si>
    <t>Fechas del Proyecto</t>
  </si>
  <si>
    <t>e - Descripción de las Instalaciones (2)</t>
  </si>
  <si>
    <t>g - Nuevas Instalaciones</t>
  </si>
  <si>
    <t>Polos de desarrollo</t>
  </si>
  <si>
    <t>Antecedentes para dar cumplimiento al Artículo 7 del Anexo Técnico: "Requisitos Técnicos Mínimos de Instalaciones que se Interconectan al SI".</t>
  </si>
  <si>
    <t>N/A</t>
  </si>
  <si>
    <t>Nivel de Tensión (kV)</t>
  </si>
  <si>
    <t>Instalaciones afectadas</t>
  </si>
  <si>
    <t>Resolución Exenta</t>
  </si>
  <si>
    <t>Capacidad (MVA)</t>
  </si>
  <si>
    <t>Potencia (MW)</t>
  </si>
  <si>
    <t>f - Cronograma Proyecto</t>
  </si>
  <si>
    <t>h - Informe Autorización de Conexión</t>
  </si>
  <si>
    <t>(1) Si es el nombre de un representante que firma distinto del representante legal, incluir en un anexo la autorización correspondiente.</t>
  </si>
  <si>
    <t>Fecha Estimada de EO</t>
  </si>
  <si>
    <t>Rut</t>
  </si>
  <si>
    <t>https://catastro.coordinador.cl</t>
  </si>
  <si>
    <r>
      <rPr>
        <b/>
        <sz val="10.5"/>
        <color theme="1"/>
        <rFont val="Calibri"/>
        <family val="2"/>
        <scheme val="minor"/>
      </rPr>
      <t>Nota 1</t>
    </r>
    <r>
      <rPr>
        <sz val="10.5"/>
        <color theme="1"/>
        <rFont val="Calibri"/>
        <family val="2"/>
        <scheme val="minor"/>
      </rPr>
      <t>: La presente solicitud de inicio de proceso será válida cuando la información y los respectivos anexos se encuentren completos y correctos.</t>
    </r>
  </si>
  <si>
    <t>Completar digitalmente la información a continuación:</t>
  </si>
  <si>
    <t>b) Registrar la Sociedad propietaria del Proyecto en Plataforma Catastro del Coordinador. Sitio web de la plataforma: https://catastro.coordinador.cl</t>
  </si>
  <si>
    <t>Nombre del DEE</t>
  </si>
  <si>
    <r>
      <t>(</t>
    </r>
    <r>
      <rPr>
        <b/>
        <i/>
        <sz val="11"/>
        <color theme="1"/>
        <rFont val="Calibri"/>
        <family val="2"/>
        <scheme val="minor"/>
      </rPr>
      <t>Adjuntar como Anexo 1</t>
    </r>
    <r>
      <rPr>
        <i/>
        <sz val="11"/>
        <color theme="1"/>
        <rFont val="Calibri"/>
        <family val="2"/>
        <scheme val="minor"/>
      </rPr>
      <t>) Diagrama Unilineal Funcional (DUF) de lo existente y lo proyectado, mostrando las modificaciones a realizar en Formato DWG y PDF. Para su elaboración considerar el Material del Ayuda que aclara la nomenclatura y los requerimientos mínimos que deben presentar los DUF de las instalaciones interconectadas al Sistema Eléctrico Nacional. Además, enviar plano de abatimiento de lineas de transmisión (seccionamiento o nuevas líneas).</t>
    </r>
  </si>
  <si>
    <t>Nombre del UGT</t>
  </si>
  <si>
    <r>
      <t xml:space="preserve"> (</t>
    </r>
    <r>
      <rPr>
        <b/>
        <i/>
        <sz val="11"/>
        <color theme="1"/>
        <rFont val="Calibri"/>
        <family val="2"/>
        <scheme val="minor"/>
      </rPr>
      <t>Adjuntar como Anexo 2</t>
    </r>
    <r>
      <rPr>
        <i/>
        <sz val="11"/>
        <color theme="1"/>
        <rFont val="Calibri"/>
        <family val="2"/>
        <scheme val="minor"/>
      </rPr>
      <t>) Plano de Disposición de Equipos Eléctricos (DEE), Planta y Secciones, que represente a escala los equipos eléctricos primarios, la disposición de las barras, las salas de servicios y las estructuras altas y bajas de soporte, identificando cada equipo con sus características técnicas nominales y especificando las cotas más relevantes, en particular las distancias eléctricas normativas. El documento debe ser entregado en formato DWG o PDF de buena calidad (legible), el cual debe mostrar claramente las instalaciones existentes destacando las instalaciones proyectadas encerradas en una nube.</t>
    </r>
  </si>
  <si>
    <r>
      <t xml:space="preserve"> (</t>
    </r>
    <r>
      <rPr>
        <b/>
        <i/>
        <sz val="11"/>
        <color theme="1"/>
        <rFont val="Calibri"/>
        <family val="2"/>
        <scheme val="minor"/>
      </rPr>
      <t>Adjuntar como Anexo 3</t>
    </r>
    <r>
      <rPr>
        <i/>
        <sz val="11"/>
        <color theme="1"/>
        <rFont val="Calibri"/>
        <family val="2"/>
        <scheme val="minor"/>
      </rPr>
      <t>) Se solicita plano de Ubicación General en Terreno (UGT) - Planta, que represente los equipos eléctricos primarios, marcos de barras y líneas, salas de servicios, antenas de comunicaciones, vias de circulación, accesos, perímetros y acometidas de las líneas de transmisión. Adicionalmente, se deben indicar vértices y cuadro de coordenadas de la subestación. El documento debe ser entregado en formato DWG o PDF de buena calidad (legible), el cual debe mostrar claramente las instalaciones existentes destacando las instalaciones proyectadas encerradas en una nube.</t>
    </r>
  </si>
  <si>
    <t>Carta Gantt</t>
  </si>
  <si>
    <t>Departamento de Conexiones</t>
  </si>
  <si>
    <t>Gerencia de Planificación y Desarrollo</t>
  </si>
  <si>
    <t>Actividades Generales</t>
  </si>
  <si>
    <t>AÑO/MES</t>
  </si>
  <si>
    <t>ENE</t>
  </si>
  <si>
    <t>FEB</t>
  </si>
  <si>
    <t>MAR</t>
  </si>
  <si>
    <t>ABR</t>
  </si>
  <si>
    <t>MAY</t>
  </si>
  <si>
    <t>JUN</t>
  </si>
  <si>
    <t>JUL</t>
  </si>
  <si>
    <t>AGO</t>
  </si>
  <si>
    <t>SEP</t>
  </si>
  <si>
    <t>OCT</t>
  </si>
  <si>
    <t>NOV</t>
  </si>
  <si>
    <t>DIC</t>
  </si>
  <si>
    <t>A</t>
  </si>
  <si>
    <t>CEM y Requerimientos (planos, revisión de diseño, etc.)</t>
  </si>
  <si>
    <t>B</t>
  </si>
  <si>
    <t>Información Técnica para Estudios (IT-E)</t>
  </si>
  <si>
    <t>C</t>
  </si>
  <si>
    <t>Estudios de Diseño</t>
  </si>
  <si>
    <t>D</t>
  </si>
  <si>
    <t>Estudios Operacionales</t>
  </si>
  <si>
    <t>E</t>
  </si>
  <si>
    <t>Sistema de Información en Tiempo Real (SITR)</t>
  </si>
  <si>
    <t>F</t>
  </si>
  <si>
    <t>Esquemas de Medidas de Energia (EME)</t>
  </si>
  <si>
    <t>G</t>
  </si>
  <si>
    <t>Otros requerimientos de PES</t>
  </si>
  <si>
    <t>H</t>
  </si>
  <si>
    <t>Puesta en Servicio (PES)</t>
  </si>
  <si>
    <t>I</t>
  </si>
  <si>
    <t xml:space="preserve">Otros requerimientos de EO </t>
  </si>
  <si>
    <t>J</t>
  </si>
  <si>
    <t>Solicitud Entrada en Operación (SEO)</t>
  </si>
  <si>
    <r>
      <t>Dependiendo del tipo de proyecto la</t>
    </r>
    <r>
      <rPr>
        <b/>
        <sz val="9"/>
        <color theme="1"/>
        <rFont val="Calibri"/>
        <family val="2"/>
        <scheme val="minor"/>
      </rPr>
      <t xml:space="preserve"> actividad G</t>
    </r>
    <r>
      <rPr>
        <sz val="9"/>
        <color theme="1"/>
        <rFont val="Calibri"/>
        <family val="2"/>
        <scheme val="minor"/>
      </rPr>
      <t xml:space="preserve"> podría considerar: print out de relés nuevos, protocolos de equipos, guía de maniobras, incorporación a plataformas y registros del Coordinador.</t>
    </r>
  </si>
  <si>
    <r>
      <t xml:space="preserve">Dependiendo del tipo de proyecto, la </t>
    </r>
    <r>
      <rPr>
        <b/>
        <sz val="9"/>
        <color theme="1"/>
        <rFont val="Calibri"/>
        <family val="2"/>
        <scheme val="minor"/>
      </rPr>
      <t>actividad</t>
    </r>
    <r>
      <rPr>
        <sz val="9"/>
        <color theme="1"/>
        <rFont val="Calibri"/>
        <family val="2"/>
        <scheme val="minor"/>
      </rPr>
      <t xml:space="preserve"> </t>
    </r>
    <r>
      <rPr>
        <b/>
        <sz val="9"/>
        <color theme="1"/>
        <rFont val="Calibri"/>
        <family val="2"/>
        <scheme val="minor"/>
      </rPr>
      <t>I</t>
    </r>
    <r>
      <rPr>
        <sz val="9"/>
        <color theme="1"/>
        <rFont val="Calibri"/>
        <family val="2"/>
        <scheme val="minor"/>
      </rPr>
      <t xml:space="preserve"> podría considerar: print out de relés existentes, información técnica e incorporación a plataformas y registros del Coordinador.</t>
    </r>
  </si>
  <si>
    <t>Los tiempos de cada actividad deben considerar al menos una (01) iteración con el plazo de revisión normativo por parte del Coordinador.</t>
  </si>
  <si>
    <t>Este formato es referencial, por lo que como empresa solicitante puede agregar actividades que considere necesaria detallar para el proceso de conexiones.</t>
  </si>
  <si>
    <t>Otros requerimientos de EO</t>
  </si>
  <si>
    <t>Validación de Modelo Dinámico</t>
  </si>
  <si>
    <t>K</t>
  </si>
  <si>
    <r>
      <t xml:space="preserve">Dependiendo del tipo de proyecto la </t>
    </r>
    <r>
      <rPr>
        <b/>
        <sz val="9"/>
        <color theme="1"/>
        <rFont val="Calibri"/>
        <family val="2"/>
        <scheme val="minor"/>
      </rPr>
      <t>actividad G</t>
    </r>
    <r>
      <rPr>
        <sz val="9"/>
        <color theme="1"/>
        <rFont val="Calibri"/>
        <family val="2"/>
        <scheme val="minor"/>
      </rPr>
      <t xml:space="preserve"> podría considerar: print out de relés nuevos, protocolos de equipos, guía de maniobras, incorporación a plataformas y registros del Coordinador.</t>
    </r>
  </si>
  <si>
    <r>
      <t xml:space="preserve">Dependiendo del tipo de proyecto la </t>
    </r>
    <r>
      <rPr>
        <b/>
        <sz val="9"/>
        <color theme="1"/>
        <rFont val="Calibri"/>
        <family val="2"/>
        <scheme val="minor"/>
      </rPr>
      <t>actividad</t>
    </r>
    <r>
      <rPr>
        <sz val="9"/>
        <color theme="1"/>
        <rFont val="Calibri"/>
        <family val="2"/>
        <scheme val="minor"/>
      </rPr>
      <t xml:space="preserve"> </t>
    </r>
    <r>
      <rPr>
        <b/>
        <sz val="9"/>
        <color theme="1"/>
        <rFont val="Calibri"/>
        <family val="2"/>
        <scheme val="minor"/>
      </rPr>
      <t>I</t>
    </r>
    <r>
      <rPr>
        <sz val="9"/>
        <color theme="1"/>
        <rFont val="Calibri"/>
        <family val="2"/>
        <scheme val="minor"/>
      </rPr>
      <t xml:space="preserve"> podría considerar: print out de relés existentes, costos variables, información técnica, informes de pruebas de parámetros operacionales e incorporación a plataformas y registros del Coordinador.</t>
    </r>
  </si>
  <si>
    <t xml:space="preserve">Formulario Único de Solicitud Inicio Proceso Conexión (SIPC) </t>
  </si>
  <si>
    <r>
      <t>(</t>
    </r>
    <r>
      <rPr>
        <b/>
        <i/>
        <sz val="11"/>
        <color theme="1"/>
        <rFont val="Calibri"/>
        <family val="2"/>
        <scheme val="minor"/>
      </rPr>
      <t xml:space="preserve">Adjuntar  como Anexo 5) </t>
    </r>
    <r>
      <rPr>
        <i/>
        <sz val="11"/>
        <color theme="1"/>
        <rFont val="Calibri"/>
        <family val="2"/>
        <scheme val="minor"/>
      </rPr>
      <t xml:space="preserve">Se deberá adjuntar una copia de la última Resolución Exenta de la Comisión en la cual se declara en construcción la instalación. En el caso de instalaciones de Clientes, se deberá adjuntar copia de la Resolución que contenga la Declaración en Construcción de las instalaciones de transmisión que permitan su interconexión al SI. 
</t>
    </r>
  </si>
  <si>
    <t>Link material de ayuda proceso conexión</t>
  </si>
  <si>
    <t>Link material de ayuda información técnica</t>
  </si>
  <si>
    <r>
      <t>(</t>
    </r>
    <r>
      <rPr>
        <b/>
        <i/>
        <sz val="11"/>
        <color theme="1"/>
        <rFont val="Calibri"/>
        <family val="2"/>
        <scheme val="minor"/>
      </rPr>
      <t>Adjuntar como Anexo 4</t>
    </r>
    <r>
      <rPr>
        <i/>
        <sz val="11"/>
        <color theme="1"/>
        <rFont val="Calibri"/>
        <family val="2"/>
        <scheme val="minor"/>
      </rPr>
      <t>) La realización del cronograma del proyecto debe incorporar los plazos asociados al Proceso de Conexión, esto con el objetivo de lograr una adecuada planificación del proyecto, ocupar modelo "Anexo 4 Carta Gantt Tx" o "Anexo 4 Carta Gantt Gx".</t>
    </r>
  </si>
  <si>
    <t>Obras adjudicadas por el Coordinador</t>
  </si>
  <si>
    <t>Fecha estimada interconexión</t>
  </si>
  <si>
    <r>
      <t xml:space="preserve">a) Entregar toda la documentación (carta, formulario y anexos) en buzón </t>
    </r>
    <r>
      <rPr>
        <sz val="10.5"/>
        <color theme="4"/>
        <rFont val="Calibri"/>
        <family val="2"/>
        <scheme val="minor"/>
      </rPr>
      <t>"correspondencia@coordinador.cl"</t>
    </r>
    <r>
      <rPr>
        <sz val="10.5"/>
        <color theme="1"/>
        <rFont val="Calibri"/>
        <family val="2"/>
        <scheme val="minor"/>
      </rPr>
      <t>.</t>
    </r>
  </si>
  <si>
    <r>
      <rPr>
        <b/>
        <sz val="10.5"/>
        <color theme="1"/>
        <rFont val="Calibri"/>
        <family val="2"/>
        <scheme val="minor"/>
      </rPr>
      <t>Nota 2</t>
    </r>
    <r>
      <rPr>
        <sz val="10.5"/>
        <color theme="1"/>
        <rFont val="Calibri"/>
        <family val="2"/>
        <scheme val="minor"/>
      </rPr>
      <t>: Toda empresa que a la fecha de presentación de este formulario no sea Coordinada, deberá:</t>
    </r>
  </si>
  <si>
    <t xml:space="preserve">Decreto de Adjudicación </t>
  </si>
  <si>
    <t>Nombre Empresa Adjudicataria</t>
  </si>
  <si>
    <t>Descripción del proyecto y DU simplificado (3)</t>
  </si>
  <si>
    <t>(3) Ingrese junto a la descripción un digrama unilineal simplificado, donde se identifiquen los equipos primarios. Ver hoja: "Ejemplo DU simplificado"</t>
  </si>
  <si>
    <t>Fecha Inicio 
[dd-mm-aaaa]</t>
  </si>
  <si>
    <t>Fecha Fin 
[dd-mm-aaaa]</t>
  </si>
  <si>
    <t>c) Completar debidamente todos los campos de este formulario con información verídica.</t>
  </si>
  <si>
    <t>Versión 3</t>
  </si>
  <si>
    <t>Fecha publicación: sept-2022</t>
  </si>
  <si>
    <t>Término de maniobras</t>
  </si>
  <si>
    <t>L</t>
  </si>
  <si>
    <t>M</t>
  </si>
  <si>
    <r>
      <t xml:space="preserve">En las </t>
    </r>
    <r>
      <rPr>
        <b/>
        <sz val="9"/>
        <color theme="1"/>
        <rFont val="Calibri"/>
        <family val="2"/>
        <scheme val="minor"/>
      </rPr>
      <t xml:space="preserve">actividades H y M </t>
    </r>
    <r>
      <rPr>
        <sz val="9"/>
        <color theme="1"/>
        <rFont val="Calibri"/>
        <family val="2"/>
        <scheme val="minor"/>
      </rPr>
      <t>se debe indicar rangos de tiempo acotados de 1-2 meses.</t>
    </r>
  </si>
  <si>
    <r>
      <t xml:space="preserve">En las </t>
    </r>
    <r>
      <rPr>
        <b/>
        <sz val="9"/>
        <color theme="1"/>
        <rFont val="Calibri"/>
        <family val="2"/>
        <scheme val="minor"/>
      </rPr>
      <t>actividades</t>
    </r>
    <r>
      <rPr>
        <sz val="9"/>
        <color theme="1"/>
        <rFont val="Calibri"/>
        <family val="2"/>
        <scheme val="minor"/>
      </rPr>
      <t xml:space="preserve"> </t>
    </r>
    <r>
      <rPr>
        <b/>
        <sz val="9"/>
        <color theme="1"/>
        <rFont val="Calibri"/>
        <family val="2"/>
        <scheme val="minor"/>
      </rPr>
      <t>H y K</t>
    </r>
    <r>
      <rPr>
        <sz val="9"/>
        <color theme="1"/>
        <rFont val="Calibri"/>
        <family val="2"/>
        <scheme val="minor"/>
      </rPr>
      <t xml:space="preserve"> se debe indicar rangos de tiempo acotados de 1-2 meses.</t>
    </r>
  </si>
  <si>
    <t>El proceso de conexión del proyecto se modela en 4 etapas principalmente. Para acceder a cada una de ellas, el proyecto debe tener la aprobación de todos los requerimientos de la etapa anterior.</t>
  </si>
  <si>
    <t>Las actividades generales de la ruta crítica son: A, B, D y I</t>
  </si>
  <si>
    <t>Las actividades generales de la ruta crítica son: A, B, D y J</t>
  </si>
  <si>
    <t>Fecha Estimada periodo PES</t>
  </si>
  <si>
    <t>Fecha inicio</t>
  </si>
  <si>
    <t>Fecha Fin</t>
  </si>
  <si>
    <t>Primera Sincronización de unidades</t>
  </si>
  <si>
    <t>Isidora Goyenechea 3477, Piso 21, Las Condes, Chile</t>
  </si>
  <si>
    <t>Jaime Pino Cox - Constanza Busquets Scuer</t>
  </si>
  <si>
    <t>23 kV</t>
  </si>
  <si>
    <t>jpino@innergex.com - cbusquets@innergex.com</t>
  </si>
  <si>
    <t>Marcelo Rivas Cohen</t>
  </si>
  <si>
    <t>8.880.756-1</t>
  </si>
  <si>
    <t>mrivas@innergex.com</t>
  </si>
  <si>
    <t>390128,00 E</t>
  </si>
  <si>
    <t>6985114,00 S</t>
  </si>
  <si>
    <t>19 J</t>
  </si>
  <si>
    <t>Copiapó</t>
  </si>
  <si>
    <t>BESS II San Andrés</t>
  </si>
  <si>
    <t>S/E Central San Andrés</t>
  </si>
  <si>
    <t>La segunda fase del Proyecto BESS San Andres, o BESS II San Andrés consiste en la incorporación de un nuevo sistema de almacenamiento BESS, el cual tendrá una potencia nominal de 42 MW, con una duración de 5 horas (210 MWh). La conexión se realizará en la actual S/E Central PV San Andrés 23 kV. Este sistema BESS será del tipo Standalone. El nuevo sistema BESS II Salvador al ser del tipo Standalone, se cargará desde el SEN en el POI S/E Central PV San Andrés</t>
  </si>
  <si>
    <t>2505-DAA-IACPF-PR5499-V1.pdf</t>
  </si>
  <si>
    <t>411/2025</t>
  </si>
  <si>
    <t>BESS San Andrés SpA</t>
  </si>
  <si>
    <t>78.011.361-8</t>
  </si>
  <si>
    <t>6612-23-CP-PL-003_1-DUF BESS II San Andrés (1).dwg</t>
  </si>
  <si>
    <t>6612-21-SE-PL-001_0-Layout BESS II San Andrés</t>
  </si>
  <si>
    <t>Proyecto BESS II San Andrés.kmz</t>
  </si>
  <si>
    <t>ncorrea@innergex.com / iolaechea@innergex.com / luis.rosas@sdi-ingenieria.cl</t>
  </si>
  <si>
    <t>Nicolas Correa Fernandez / Istuan Olaechea Gambaro / Luis Rosas</t>
  </si>
  <si>
    <t>18.642.207-4 / 19.616.755-2 / 26.332.334-3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</si>
</sst>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i/>
      <sz val="10"/>
      <color theme="1"/>
      <name val="Calibri"/>
      <family val="2"/>
      <scheme val="minor"/>
    </font>
    <font>
      <b/>
      <i/>
      <sz val="11"/>
      <color theme="1"/>
      <name val="Calibri"/>
      <family val="2"/>
      <scheme val="minor"/>
    </font>
    <font>
      <sz val="9"/>
      <color indexed="81"/>
      <name val="Tahoma"/>
      <family val="2"/>
    </font>
    <font>
      <b/>
      <u/>
      <sz val="13"/>
      <color theme="1"/>
      <name val="Calibri"/>
      <family val="2"/>
      <scheme val="minor"/>
    </font>
    <font>
      <b/>
      <sz val="12"/>
      <color theme="1"/>
      <name val="Calibri"/>
      <family val="2"/>
      <scheme val="minor"/>
    </font>
    <font>
      <u/>
      <sz val="11"/>
      <color theme="10"/>
      <name val="Calibri"/>
      <family val="2"/>
      <scheme val="minor"/>
    </font>
    <font>
      <sz val="10.5"/>
      <color theme="1"/>
      <name val="Calibri"/>
      <family val="2"/>
      <scheme val="minor"/>
    </font>
    <font>
      <b/>
      <sz val="10.5"/>
      <color theme="1"/>
      <name val="Calibri"/>
      <family val="2"/>
      <scheme val="minor"/>
    </font>
    <font>
      <i/>
      <sz val="11"/>
      <name val="Calibri"/>
      <family val="2"/>
      <scheme val="minor"/>
    </font>
    <font>
      <b/>
      <sz val="14"/>
      <color theme="1"/>
      <name val="Calibri"/>
      <family val="2"/>
      <scheme val="minor"/>
    </font>
    <font>
      <u/>
      <sz val="14"/>
      <color theme="1"/>
      <name val="Calibri"/>
      <family val="2"/>
      <scheme val="minor"/>
    </font>
    <font>
      <b/>
      <sz val="12"/>
      <name val="Calibri"/>
      <family val="2"/>
      <scheme val="minor"/>
    </font>
    <font>
      <sz val="12"/>
      <name val="Calibri"/>
      <family val="2"/>
      <scheme val="minor"/>
    </font>
    <font>
      <sz val="11"/>
      <name val="Calibri"/>
      <family val="2"/>
      <scheme val="minor"/>
    </font>
    <font>
      <sz val="9"/>
      <color theme="1"/>
      <name val="Calibri"/>
      <family val="2"/>
      <scheme val="minor"/>
    </font>
    <font>
      <b/>
      <sz val="9"/>
      <color theme="1"/>
      <name val="Calibri"/>
      <family val="2"/>
      <scheme val="minor"/>
    </font>
    <font>
      <sz val="10.5"/>
      <color theme="4"/>
      <name val="Calibri"/>
      <family val="2"/>
      <scheme val="minor"/>
    </font>
    <font>
      <b/>
      <sz val="1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0"/>
        <bgColor indexed="64"/>
      </patternFill>
    </fill>
    <fill>
      <patternFill patternType="solid">
        <fgColor theme="9"/>
        <bgColor indexed="64"/>
      </patternFill>
    </fill>
    <fill>
      <patternFill patternType="solid">
        <fgColor theme="7"/>
        <bgColor indexed="64"/>
      </patternFill>
    </fill>
    <fill>
      <patternFill patternType="solid">
        <fgColor rgb="FF00B05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145">
    <xf numFmtId="0" fontId="0" fillId="0" borderId="0" xfId="0"/>
    <xf numFmtId="0" fontId="0" fillId="0" borderId="4" xfId="0" applyBorder="1" applyAlignment="1">
      <alignment horizontal="center"/>
    </xf>
    <xf numFmtId="0" fontId="0" fillId="0" borderId="1" xfId="0" applyBorder="1" applyAlignment="1">
      <alignment horizontal="center"/>
    </xf>
    <xf numFmtId="0" fontId="0" fillId="2" borderId="0" xfId="0" applyFill="1"/>
    <xf numFmtId="0" fontId="8" fillId="2" borderId="0" xfId="0" applyFont="1" applyFill="1" applyAlignment="1">
      <alignment horizontal="center"/>
    </xf>
    <xf numFmtId="0" fontId="2" fillId="2" borderId="0" xfId="0" applyFont="1" applyFill="1" applyAlignment="1">
      <alignment horizontal="center"/>
    </xf>
    <xf numFmtId="0" fontId="0" fillId="2" borderId="11" xfId="0" applyFill="1" applyBorder="1"/>
    <xf numFmtId="0" fontId="0" fillId="2" borderId="12" xfId="0" applyFill="1" applyBorder="1"/>
    <xf numFmtId="0" fontId="0" fillId="2" borderId="13" xfId="0" applyFill="1" applyBorder="1"/>
    <xf numFmtId="0" fontId="0" fillId="2" borderId="14" xfId="0" applyFill="1" applyBorder="1"/>
    <xf numFmtId="0" fontId="0" fillId="2" borderId="15" xfId="0" applyFill="1" applyBorder="1"/>
    <xf numFmtId="0" fontId="2" fillId="2" borderId="15" xfId="0" applyFont="1" applyFill="1" applyBorder="1" applyAlignment="1">
      <alignment horizontal="center"/>
    </xf>
    <xf numFmtId="0" fontId="0" fillId="2" borderId="16" xfId="0" applyFill="1" applyBorder="1"/>
    <xf numFmtId="0" fontId="0" fillId="2" borderId="17" xfId="0" applyFill="1" applyBorder="1"/>
    <xf numFmtId="0" fontId="0" fillId="2" borderId="18" xfId="0" applyFill="1" applyBorder="1"/>
    <xf numFmtId="0" fontId="0" fillId="0" borderId="1" xfId="0" applyBorder="1"/>
    <xf numFmtId="0" fontId="0" fillId="3" borderId="1" xfId="0" applyFill="1" applyBorder="1"/>
    <xf numFmtId="0" fontId="0" fillId="0" borderId="0" xfId="0" applyAlignment="1">
      <alignment horizontal="left"/>
    </xf>
    <xf numFmtId="0" fontId="2" fillId="0" borderId="0" xfId="0" applyFont="1" applyAlignment="1">
      <alignment horizontal="center"/>
    </xf>
    <xf numFmtId="0" fontId="0" fillId="2" borderId="14" xfId="0" applyFill="1" applyBorder="1" applyAlignment="1">
      <alignment vertical="center"/>
    </xf>
    <xf numFmtId="0" fontId="0" fillId="2" borderId="15" xfId="0" applyFill="1" applyBorder="1" applyAlignment="1">
      <alignment vertical="center"/>
    </xf>
    <xf numFmtId="0" fontId="0" fillId="0" borderId="0" xfId="0" applyAlignment="1">
      <alignment vertical="center"/>
    </xf>
    <xf numFmtId="0" fontId="0" fillId="2" borderId="0" xfId="0" applyFill="1" applyAlignment="1">
      <alignment horizontal="left"/>
    </xf>
    <xf numFmtId="0" fontId="0" fillId="2" borderId="0" xfId="0" applyFill="1" applyAlignment="1">
      <alignment horizontal="right"/>
    </xf>
    <xf numFmtId="0" fontId="12" fillId="2" borderId="0" xfId="1" applyFont="1" applyFill="1" applyAlignment="1">
      <alignment horizontal="left"/>
    </xf>
    <xf numFmtId="0" fontId="0" fillId="0" borderId="5" xfId="0" applyBorder="1" applyAlignment="1">
      <alignment horizontal="center" vertical="center"/>
    </xf>
    <xf numFmtId="0" fontId="10" fillId="2" borderId="0" xfId="0" applyFont="1" applyFill="1" applyAlignment="1">
      <alignment horizontal="left" vertical="top" wrapText="1" indent="5"/>
    </xf>
    <xf numFmtId="0" fontId="0" fillId="0" borderId="0" xfId="0"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14" fontId="15" fillId="6" borderId="1" xfId="0" applyNumberFormat="1" applyFont="1" applyFill="1" applyBorder="1" applyAlignment="1">
      <alignment horizontal="center" vertical="center"/>
    </xf>
    <xf numFmtId="14" fontId="16" fillId="6" borderId="1" xfId="0" applyNumberFormat="1" applyFont="1" applyFill="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left" vertical="center" wrapText="1"/>
    </xf>
    <xf numFmtId="14" fontId="17" fillId="6" borderId="1" xfId="0" applyNumberFormat="1" applyFont="1" applyFill="1" applyBorder="1" applyAlignment="1">
      <alignment horizontal="center" vertical="center"/>
    </xf>
    <xf numFmtId="0" fontId="0" fillId="0" borderId="8" xfId="0" applyBorder="1" applyAlignment="1">
      <alignment horizontal="center" vertical="center"/>
    </xf>
    <xf numFmtId="0" fontId="18" fillId="0" borderId="0" xfId="0" applyFont="1"/>
    <xf numFmtId="0" fontId="9" fillId="2" borderId="0" xfId="1" applyFill="1" applyAlignment="1">
      <alignment horizontal="left" vertical="top" wrapText="1"/>
    </xf>
    <xf numFmtId="0" fontId="10" fillId="2" borderId="0" xfId="0" applyFont="1" applyFill="1" applyAlignment="1">
      <alignment horizontal="left" vertical="top" wrapText="1"/>
    </xf>
    <xf numFmtId="0" fontId="0" fillId="6" borderId="0" xfId="0" applyFill="1"/>
    <xf numFmtId="16" fontId="0" fillId="0" borderId="1" xfId="0" applyNumberFormat="1" applyBorder="1"/>
    <xf numFmtId="0" fontId="0" fillId="7" borderId="1" xfId="0" applyFill="1" applyBorder="1"/>
    <xf numFmtId="16" fontId="0" fillId="7" borderId="1" xfId="0" applyNumberFormat="1" applyFill="1" applyBorder="1"/>
    <xf numFmtId="0" fontId="0" fillId="0" borderId="19" xfId="0" applyBorder="1" applyAlignment="1">
      <alignment horizontal="center" vertical="center"/>
    </xf>
    <xf numFmtId="0" fontId="0" fillId="0" borderId="0" xfId="0" applyAlignment="1">
      <alignment horizontal="right"/>
    </xf>
    <xf numFmtId="0" fontId="18" fillId="0" borderId="0" xfId="0" applyFont="1" applyAlignment="1">
      <alignment horizontal="left" vertical="center"/>
    </xf>
    <xf numFmtId="0" fontId="17" fillId="8" borderId="1" xfId="0" applyFont="1" applyFill="1" applyBorder="1" applyAlignment="1">
      <alignment horizontal="center" vertical="center"/>
    </xf>
    <xf numFmtId="0" fontId="0" fillId="8" borderId="1" xfId="0" applyFill="1" applyBorder="1" applyAlignment="1">
      <alignment horizontal="center" vertical="center"/>
    </xf>
    <xf numFmtId="0" fontId="0" fillId="8" borderId="5" xfId="0" applyFill="1" applyBorder="1" applyAlignment="1">
      <alignment horizontal="center" vertical="center"/>
    </xf>
    <xf numFmtId="0" fontId="1" fillId="4" borderId="1" xfId="0" applyFont="1" applyFill="1" applyBorder="1" applyAlignment="1">
      <alignment horizontal="center"/>
    </xf>
    <xf numFmtId="0" fontId="1" fillId="4" borderId="5" xfId="0" applyFont="1" applyFill="1" applyBorder="1" applyAlignment="1">
      <alignment horizontal="center"/>
    </xf>
    <xf numFmtId="0" fontId="0" fillId="9" borderId="1" xfId="0" applyFill="1" applyBorder="1"/>
    <xf numFmtId="14" fontId="0" fillId="0" borderId="1" xfId="0" applyNumberFormat="1" applyBorder="1" applyAlignment="1">
      <alignment horizontal="center" vertical="center"/>
    </xf>
    <xf numFmtId="14" fontId="0" fillId="0" borderId="5" xfId="0" applyNumberFormat="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3" borderId="1" xfId="0" applyFill="1" applyBorder="1" applyAlignment="1">
      <alignment horizontal="left"/>
    </xf>
    <xf numFmtId="0" fontId="0" fillId="0" borderId="1" xfId="0" applyBorder="1" applyAlignment="1">
      <alignment horizontal="center"/>
    </xf>
    <xf numFmtId="0" fontId="0" fillId="0" borderId="6" xfId="0" applyBorder="1" applyAlignment="1">
      <alignment horizontal="center"/>
    </xf>
    <xf numFmtId="0" fontId="8" fillId="2" borderId="0" xfId="0" applyFont="1" applyFill="1" applyAlignment="1">
      <alignment horizontal="center"/>
    </xf>
    <xf numFmtId="0" fontId="1" fillId="4" borderId="1" xfId="0" applyFont="1" applyFill="1" applyBorder="1" applyAlignment="1">
      <alignment horizontal="center"/>
    </xf>
    <xf numFmtId="3" fontId="0" fillId="0" borderId="4" xfId="0" applyNumberFormat="1" applyBorder="1" applyAlignment="1">
      <alignment horizontal="center"/>
    </xf>
    <xf numFmtId="0" fontId="4" fillId="2" borderId="0" xfId="0" applyFont="1" applyFill="1" applyAlignment="1">
      <alignment horizontal="left"/>
    </xf>
    <xf numFmtId="0" fontId="2" fillId="2" borderId="0" xfId="0" applyFont="1" applyFill="1" applyAlignment="1">
      <alignment horizontal="center"/>
    </xf>
    <xf numFmtId="0" fontId="2" fillId="0" borderId="1" xfId="0" applyFont="1" applyBorder="1" applyAlignment="1">
      <alignment horizontal="center" vertical="center" wrapText="1"/>
    </xf>
    <xf numFmtId="0" fontId="3" fillId="0" borderId="7" xfId="0" applyFont="1" applyBorder="1" applyAlignment="1">
      <alignment horizontal="justify" vertical="top" wrapText="1"/>
    </xf>
    <xf numFmtId="0" fontId="3" fillId="0" borderId="3" xfId="0" applyFont="1" applyBorder="1" applyAlignment="1">
      <alignment horizontal="justify" vertical="top" wrapText="1"/>
    </xf>
    <xf numFmtId="0" fontId="3" fillId="0" borderId="8" xfId="0" applyFont="1" applyBorder="1" applyAlignment="1">
      <alignment horizontal="justify" vertical="top" wrapText="1"/>
    </xf>
    <xf numFmtId="0" fontId="3" fillId="0" borderId="9" xfId="0" applyFont="1" applyBorder="1" applyAlignment="1">
      <alignment horizontal="justify" vertical="top" wrapText="1"/>
    </xf>
    <xf numFmtId="0" fontId="3" fillId="0" borderId="2" xfId="0" applyFont="1" applyBorder="1" applyAlignment="1">
      <alignment horizontal="justify" vertical="top" wrapText="1"/>
    </xf>
    <xf numFmtId="0" fontId="3" fillId="0" borderId="10" xfId="0" applyFont="1" applyBorder="1" applyAlignment="1">
      <alignment horizontal="justify" vertical="top" wrapText="1"/>
    </xf>
    <xf numFmtId="0" fontId="1" fillId="4" borderId="4" xfId="0" applyFont="1" applyFill="1" applyBorder="1" applyAlignment="1">
      <alignment horizontal="center"/>
    </xf>
    <xf numFmtId="0" fontId="1" fillId="4" borderId="6" xfId="0" applyFont="1" applyFill="1" applyBorder="1" applyAlignment="1">
      <alignment horizontal="center"/>
    </xf>
    <xf numFmtId="0" fontId="1" fillId="4" borderId="5" xfId="0" applyFont="1" applyFill="1" applyBorder="1" applyAlignment="1">
      <alignment horizontal="center"/>
    </xf>
    <xf numFmtId="0" fontId="2" fillId="3" borderId="1" xfId="0" applyFont="1" applyFill="1" applyBorder="1" applyAlignment="1">
      <alignment horizontal="left"/>
    </xf>
    <xf numFmtId="0" fontId="2" fillId="3" borderId="4" xfId="0" applyFont="1" applyFill="1" applyBorder="1" applyAlignment="1">
      <alignment horizontal="left"/>
    </xf>
    <xf numFmtId="0" fontId="3" fillId="0" borderId="1" xfId="0" applyFont="1" applyBorder="1" applyAlignment="1">
      <alignment horizontal="justify" vertical="top" wrapText="1"/>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5"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14" fontId="2" fillId="6" borderId="4" xfId="0" applyNumberFormat="1"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0" borderId="1" xfId="0" applyFont="1" applyBorder="1" applyAlignment="1">
      <alignment horizontal="center"/>
    </xf>
    <xf numFmtId="0" fontId="0" fillId="0" borderId="4" xfId="0" applyBorder="1" applyAlignment="1">
      <alignment horizontal="center" vertical="center"/>
    </xf>
    <xf numFmtId="0" fontId="0" fillId="0" borderId="5" xfId="0" applyBorder="1" applyAlignment="1">
      <alignment horizontal="center" vertical="center"/>
    </xf>
    <xf numFmtId="0" fontId="9" fillId="0" borderId="4" xfId="1" applyBorder="1" applyAlignment="1">
      <alignment horizontal="center"/>
    </xf>
    <xf numFmtId="0" fontId="10" fillId="2" borderId="0" xfId="0" applyFont="1" applyFill="1" applyAlignment="1">
      <alignment horizontal="left" vertical="center"/>
    </xf>
    <xf numFmtId="0" fontId="10" fillId="2" borderId="0" xfId="0" applyFont="1" applyFill="1" applyAlignment="1">
      <alignment horizontal="left" vertical="center" wrapText="1" indent="5"/>
    </xf>
    <xf numFmtId="0" fontId="10" fillId="2" borderId="0" xfId="0" applyFont="1" applyFill="1" applyAlignment="1">
      <alignment horizontal="left" vertical="top"/>
    </xf>
    <xf numFmtId="0" fontId="10" fillId="2" borderId="0" xfId="0" applyFont="1" applyFill="1" applyAlignment="1">
      <alignment horizontal="left" vertical="top" wrapText="1" indent="5"/>
    </xf>
    <xf numFmtId="0" fontId="9" fillId="2" borderId="0" xfId="1" applyFill="1" applyAlignment="1">
      <alignment horizontal="left" vertical="top" wrapText="1"/>
    </xf>
    <xf numFmtId="0" fontId="10" fillId="2" borderId="0" xfId="0" applyFont="1" applyFill="1" applyAlignment="1">
      <alignment horizontal="left" vertical="top" wrapText="1"/>
    </xf>
    <xf numFmtId="0" fontId="2" fillId="2" borderId="2" xfId="0" applyFont="1" applyFill="1" applyBorder="1" applyAlignment="1">
      <alignment horizontal="center"/>
    </xf>
    <xf numFmtId="0" fontId="9" fillId="2" borderId="0" xfId="1" applyFill="1" applyAlignment="1">
      <alignment horizontal="left"/>
    </xf>
    <xf numFmtId="0" fontId="5" fillId="2" borderId="0" xfId="0" applyFont="1" applyFill="1" applyAlignment="1">
      <alignment horizontal="left"/>
    </xf>
    <xf numFmtId="0" fontId="3" fillId="2" borderId="0" xfId="0" applyFont="1" applyFill="1" applyAlignment="1">
      <alignment horizontal="left"/>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3" fillId="0" borderId="5" xfId="0" applyFont="1" applyBorder="1" applyAlignment="1">
      <alignment horizontal="center"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7" fillId="2" borderId="0" xfId="0" applyFont="1" applyFill="1" applyAlignment="1">
      <alignment horizontal="center"/>
    </xf>
    <xf numFmtId="0" fontId="2" fillId="2" borderId="0" xfId="0" applyFont="1" applyFill="1" applyAlignment="1">
      <alignment horizontal="justify" wrapText="1"/>
    </xf>
    <xf numFmtId="0" fontId="2" fillId="2" borderId="6" xfId="0" applyFont="1" applyFill="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14" fontId="21" fillId="6" borderId="7" xfId="0" applyNumberFormat="1" applyFont="1" applyFill="1" applyBorder="1" applyAlignment="1">
      <alignment horizontal="center" vertical="center"/>
    </xf>
    <xf numFmtId="0" fontId="21" fillId="6" borderId="3" xfId="0" applyFont="1" applyFill="1" applyBorder="1" applyAlignment="1">
      <alignment horizontal="center" vertical="center"/>
    </xf>
    <xf numFmtId="0" fontId="21" fillId="6" borderId="8" xfId="0" applyFont="1" applyFill="1" applyBorder="1" applyAlignment="1">
      <alignment horizontal="center" vertical="center"/>
    </xf>
    <xf numFmtId="0" fontId="21" fillId="6" borderId="9" xfId="0" applyFont="1" applyFill="1" applyBorder="1" applyAlignment="1">
      <alignment horizontal="center" vertical="center"/>
    </xf>
    <xf numFmtId="0" fontId="21" fillId="6" borderId="2" xfId="0" applyFont="1" applyFill="1" applyBorder="1" applyAlignment="1">
      <alignment horizontal="center" vertical="center"/>
    </xf>
    <xf numFmtId="0" fontId="21" fillId="6" borderId="10" xfId="0" applyFont="1" applyFill="1" applyBorder="1" applyAlignment="1">
      <alignment horizontal="center" vertical="center"/>
    </xf>
    <xf numFmtId="0" fontId="2" fillId="5" borderId="1" xfId="0" applyFont="1" applyFill="1" applyBorder="1" applyAlignment="1">
      <alignment horizontal="center"/>
    </xf>
    <xf numFmtId="0" fontId="0" fillId="0" borderId="1" xfId="0" applyBorder="1" applyAlignment="1">
      <alignment horizontal="center" vertical="center"/>
    </xf>
    <xf numFmtId="0" fontId="0" fillId="0" borderId="20" xfId="0" applyBorder="1" applyAlignment="1">
      <alignment horizontal="center" vertical="center"/>
    </xf>
    <xf numFmtId="0" fontId="0" fillId="0" borderId="22" xfId="0" applyBorder="1" applyAlignment="1">
      <alignment horizontal="center" vertical="center"/>
    </xf>
    <xf numFmtId="0" fontId="2" fillId="5" borderId="1"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0" fillId="0" borderId="21" xfId="0"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27902</xdr:colOff>
      <xdr:row>0</xdr:row>
      <xdr:rowOff>38886</xdr:rowOff>
    </xdr:from>
    <xdr:to>
      <xdr:col>4</xdr:col>
      <xdr:colOff>571500</xdr:colOff>
      <xdr:row>5</xdr:row>
      <xdr:rowOff>44825</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77" y="38886"/>
          <a:ext cx="2312073" cy="1085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372341</xdr:colOff>
      <xdr:row>26</xdr:row>
      <xdr:rowOff>86590</xdr:rowOff>
    </xdr:from>
    <xdr:to>
      <xdr:col>10</xdr:col>
      <xdr:colOff>232663</xdr:colOff>
      <xdr:row>47</xdr:row>
      <xdr:rowOff>87533</xdr:rowOff>
    </xdr:to>
    <xdr:pic>
      <xdr:nvPicPr>
        <xdr:cNvPr id="5" name="Marcador de contenido 3">
          <a:extLst>
            <a:ext uri="{FF2B5EF4-FFF2-40B4-BE49-F238E27FC236}">
              <a16:creationId xmlns:a16="http://schemas.microsoft.com/office/drawing/2014/main" id="{00000000-0008-0000-0100-000005000000}"/>
            </a:ext>
          </a:extLst>
        </xdr:cNvPr>
        <xdr:cNvPicPr>
          <a:picLocks noGrp="1" noChangeAspect="1"/>
        </xdr:cNvPicPr>
      </xdr:nvPicPr>
      <xdr:blipFill>
        <a:blip xmlns:r="http://schemas.openxmlformats.org/officeDocument/2006/relationships" r:embed="rId2"/>
        <a:stretch>
          <a:fillRect/>
        </a:stretch>
      </xdr:blipFill>
      <xdr:spPr>
        <a:xfrm>
          <a:off x="839932" y="5308022"/>
          <a:ext cx="8510754" cy="38196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27902</xdr:colOff>
      <xdr:row>0</xdr:row>
      <xdr:rowOff>38886</xdr:rowOff>
    </xdr:from>
    <xdr:to>
      <xdr:col>4</xdr:col>
      <xdr:colOff>571500</xdr:colOff>
      <xdr:row>5</xdr:row>
      <xdr:rowOff>44825</xdr:rowOff>
    </xdr:to>
    <xdr:pic>
      <xdr:nvPicPr>
        <xdr:cNvPr id="3" name="Imagen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77" y="38886"/>
          <a:ext cx="2245398" cy="1085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104486</xdr:colOff>
      <xdr:row>30</xdr:row>
      <xdr:rowOff>2885</xdr:rowOff>
    </xdr:from>
    <xdr:to>
      <xdr:col>12</xdr:col>
      <xdr:colOff>96138</xdr:colOff>
      <xdr:row>51</xdr:row>
      <xdr:rowOff>3828</xdr:rowOff>
    </xdr:to>
    <xdr:pic>
      <xdr:nvPicPr>
        <xdr:cNvPr id="5" name="Marcador de contenido 3">
          <a:extLst>
            <a:ext uri="{FF2B5EF4-FFF2-40B4-BE49-F238E27FC236}">
              <a16:creationId xmlns:a16="http://schemas.microsoft.com/office/drawing/2014/main" id="{00000000-0008-0000-0200-000005000000}"/>
            </a:ext>
          </a:extLst>
        </xdr:cNvPr>
        <xdr:cNvPicPr>
          <a:picLocks noGrp="1" noChangeAspect="1"/>
        </xdr:cNvPicPr>
      </xdr:nvPicPr>
      <xdr:blipFill>
        <a:blip xmlns:r="http://schemas.openxmlformats.org/officeDocument/2006/relationships" r:embed="rId2"/>
        <a:stretch>
          <a:fillRect/>
        </a:stretch>
      </xdr:blipFill>
      <xdr:spPr>
        <a:xfrm>
          <a:off x="999836" y="6117935"/>
          <a:ext cx="8126002" cy="40014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25</xdr:col>
          <xdr:colOff>426720</xdr:colOff>
          <xdr:row>71</xdr:row>
          <xdr:rowOff>30480</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27902</xdr:colOff>
      <xdr:row>0</xdr:row>
      <xdr:rowOff>38886</xdr:rowOff>
    </xdr:from>
    <xdr:to>
      <xdr:col>4</xdr:col>
      <xdr:colOff>571500</xdr:colOff>
      <xdr:row>5</xdr:row>
      <xdr:rowOff>44825</xdr:rowOff>
    </xdr:to>
    <xdr:pic>
      <xdr:nvPicPr>
        <xdr:cNvPr id="3" name="Imagen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77" y="38886"/>
          <a:ext cx="2312073" cy="10854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27902</xdr:colOff>
      <xdr:row>0</xdr:row>
      <xdr:rowOff>38886</xdr:rowOff>
    </xdr:from>
    <xdr:to>
      <xdr:col>4</xdr:col>
      <xdr:colOff>571500</xdr:colOff>
      <xdr:row>5</xdr:row>
      <xdr:rowOff>44825</xdr:rowOff>
    </xdr:to>
    <xdr:pic>
      <xdr:nvPicPr>
        <xdr:cNvPr id="6" name="Imagen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02" y="38886"/>
          <a:ext cx="2321598" cy="1079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369094</xdr:colOff>
      <xdr:row>26</xdr:row>
      <xdr:rowOff>107156</xdr:rowOff>
    </xdr:from>
    <xdr:to>
      <xdr:col>10</xdr:col>
      <xdr:colOff>221623</xdr:colOff>
      <xdr:row>48</xdr:row>
      <xdr:rowOff>4046</xdr:rowOff>
    </xdr:to>
    <xdr:pic>
      <xdr:nvPicPr>
        <xdr:cNvPr id="5" name="Marcador de contenido 3">
          <a:extLst>
            <a:ext uri="{FF2B5EF4-FFF2-40B4-BE49-F238E27FC236}">
              <a16:creationId xmlns:a16="http://schemas.microsoft.com/office/drawing/2014/main" id="{91B687B2-2336-41A0-999B-68830EF9DFFA}"/>
            </a:ext>
          </a:extLst>
        </xdr:cNvPr>
        <xdr:cNvPicPr>
          <a:picLocks noGrp="1" noChangeAspect="1"/>
        </xdr:cNvPicPr>
      </xdr:nvPicPr>
      <xdr:blipFill>
        <a:blip xmlns:r="http://schemas.openxmlformats.org/officeDocument/2006/relationships" r:embed="rId2"/>
        <a:stretch>
          <a:fillRect/>
        </a:stretch>
      </xdr:blipFill>
      <xdr:spPr>
        <a:xfrm>
          <a:off x="833438" y="5286375"/>
          <a:ext cx="8520279" cy="382595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coordinador.cl/desarrollo/documentos/gestion-de-proyectos/proceso-de-conexion-de-proyectos/material-de-ayuda-para-el-proceso-de-conexion-de-proyectos-al-si/" TargetMode="External"/><Relationship Id="rId7" Type="http://schemas.openxmlformats.org/officeDocument/2006/relationships/vmlDrawing" Target="../drawings/vmlDrawing1.vml"/><Relationship Id="rId2" Type="http://schemas.openxmlformats.org/officeDocument/2006/relationships/hyperlink" Target="https://infotecnica.coordinador.cl/material-ayuda" TargetMode="External"/><Relationship Id="rId1" Type="http://schemas.openxmlformats.org/officeDocument/2006/relationships/hyperlink" Target="https://catastro.coordinador.cl/" TargetMode="External"/><Relationship Id="rId6" Type="http://schemas.openxmlformats.org/officeDocument/2006/relationships/printerSettings" Target="../printerSettings/printerSettings1.bin"/><Relationship Id="rId5" Type="http://schemas.openxmlformats.org/officeDocument/2006/relationships/hyperlink" Target="mailto:ncorrea@innergex.com" TargetMode="External"/><Relationship Id="rId4" Type="http://schemas.openxmlformats.org/officeDocument/2006/relationships/hyperlink" Target="mailto:mrivas@innergex.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09714-70D6-408D-816F-A6B7B9CD653B}">
  <dimension ref="A1:K99"/>
  <sheetViews>
    <sheetView showGridLines="0" tabSelected="1" zoomScaleNormal="100" workbookViewId="0">
      <selection activeCell="D47" sqref="D47:F47"/>
    </sheetView>
  </sheetViews>
  <sheetFormatPr baseColWidth="10" defaultColWidth="11.44140625" defaultRowHeight="14.4" x14ac:dyDescent="0.3"/>
  <cols>
    <col min="1" max="1" width="5.6640625" customWidth="1"/>
    <col min="2" max="2" width="13.6640625" customWidth="1"/>
    <col min="3" max="3" width="19.33203125" customWidth="1"/>
    <col min="4" max="4" width="25.33203125" customWidth="1"/>
    <col min="5" max="5" width="23.33203125" customWidth="1"/>
    <col min="6" max="7" width="13.6640625" customWidth="1"/>
    <col min="8" max="8" width="14.6640625" bestFit="1" customWidth="1"/>
    <col min="9" max="10" width="13.6640625" customWidth="1"/>
    <col min="11" max="11" width="5.6640625" customWidth="1"/>
  </cols>
  <sheetData>
    <row r="1" spans="1:11" x14ac:dyDescent="0.3">
      <c r="A1" s="6"/>
      <c r="B1" s="7"/>
      <c r="C1" s="7"/>
      <c r="D1" s="7"/>
      <c r="E1" s="7"/>
      <c r="F1" s="7"/>
      <c r="G1" s="7"/>
      <c r="H1" s="7"/>
      <c r="I1" s="7"/>
      <c r="J1" s="7"/>
      <c r="K1" s="8"/>
    </row>
    <row r="2" spans="1:11" x14ac:dyDescent="0.3">
      <c r="A2" s="9"/>
      <c r="B2" s="3"/>
      <c r="C2" s="3"/>
      <c r="D2" s="3"/>
      <c r="E2" s="3"/>
      <c r="F2" s="3"/>
      <c r="G2" s="3"/>
      <c r="H2" s="3"/>
      <c r="I2" s="107" t="s">
        <v>156</v>
      </c>
      <c r="J2" s="107"/>
      <c r="K2" s="10"/>
    </row>
    <row r="3" spans="1:11" x14ac:dyDescent="0.3">
      <c r="A3" s="9"/>
      <c r="B3" s="3"/>
      <c r="C3" s="3"/>
      <c r="D3" s="3"/>
      <c r="E3" s="3"/>
      <c r="F3" s="3"/>
      <c r="G3" s="3"/>
      <c r="H3" s="3"/>
      <c r="I3" s="108" t="s">
        <v>157</v>
      </c>
      <c r="J3" s="108"/>
      <c r="K3" s="10"/>
    </row>
    <row r="4" spans="1:11" ht="17.399999999999999" x14ac:dyDescent="0.35">
      <c r="A4" s="9"/>
      <c r="B4" s="115" t="s">
        <v>140</v>
      </c>
      <c r="C4" s="115"/>
      <c r="D4" s="115"/>
      <c r="E4" s="115"/>
      <c r="F4" s="115"/>
      <c r="G4" s="115"/>
      <c r="H4" s="115"/>
      <c r="I4" s="115"/>
      <c r="J4" s="115"/>
      <c r="K4" s="10"/>
    </row>
    <row r="5" spans="1:11" ht="16.350000000000001" customHeight="1" x14ac:dyDescent="0.3">
      <c r="A5" s="9"/>
      <c r="B5" s="3"/>
      <c r="C5" s="3"/>
      <c r="D5" s="3"/>
      <c r="E5" s="3"/>
      <c r="F5" s="3"/>
      <c r="G5" s="3"/>
      <c r="H5" s="3"/>
      <c r="I5" s="3"/>
      <c r="J5" s="3"/>
      <c r="K5" s="10"/>
    </row>
    <row r="6" spans="1:11" x14ac:dyDescent="0.3">
      <c r="A6" s="9"/>
      <c r="B6" s="116" t="s">
        <v>73</v>
      </c>
      <c r="C6" s="116"/>
      <c r="D6" s="116"/>
      <c r="E6" s="116"/>
      <c r="F6" s="116"/>
      <c r="G6" s="116"/>
      <c r="H6" s="116"/>
      <c r="I6" s="116"/>
      <c r="J6" s="116"/>
      <c r="K6" s="10"/>
    </row>
    <row r="7" spans="1:11" x14ac:dyDescent="0.3">
      <c r="A7" s="9"/>
      <c r="B7" s="116"/>
      <c r="C7" s="116"/>
      <c r="D7" s="116"/>
      <c r="E7" s="116"/>
      <c r="F7" s="116"/>
      <c r="G7" s="116"/>
      <c r="H7" s="116"/>
      <c r="I7" s="116"/>
      <c r="J7" s="116"/>
      <c r="K7" s="10"/>
    </row>
    <row r="8" spans="1:11" ht="11.1" customHeight="1" x14ac:dyDescent="0.3">
      <c r="A8" s="9"/>
      <c r="B8" s="3"/>
      <c r="C8" s="3"/>
      <c r="D8" s="3"/>
      <c r="E8" s="3"/>
      <c r="F8" s="3"/>
      <c r="G8" s="3"/>
      <c r="H8" s="3"/>
      <c r="I8" s="3"/>
      <c r="J8" s="3"/>
      <c r="K8" s="10"/>
    </row>
    <row r="9" spans="1:11" x14ac:dyDescent="0.3">
      <c r="A9" s="9"/>
      <c r="B9" s="99" t="s">
        <v>86</v>
      </c>
      <c r="C9" s="99"/>
      <c r="D9" s="99"/>
      <c r="E9" s="99"/>
      <c r="F9" s="99"/>
      <c r="G9" s="99"/>
      <c r="H9" s="99"/>
      <c r="I9" s="99"/>
      <c r="J9" s="99"/>
      <c r="K9" s="10"/>
    </row>
    <row r="10" spans="1:11" ht="15" customHeight="1" x14ac:dyDescent="0.3">
      <c r="A10" s="9"/>
      <c r="B10" s="101" t="s">
        <v>148</v>
      </c>
      <c r="C10" s="101"/>
      <c r="D10" s="101"/>
      <c r="E10" s="101"/>
      <c r="F10" s="101"/>
      <c r="G10" s="101"/>
      <c r="H10" s="101"/>
      <c r="I10" s="101"/>
      <c r="J10" s="101"/>
      <c r="K10" s="10"/>
    </row>
    <row r="11" spans="1:11" x14ac:dyDescent="0.3">
      <c r="A11" s="9"/>
      <c r="B11" s="100" t="s">
        <v>147</v>
      </c>
      <c r="C11" s="100"/>
      <c r="D11" s="100"/>
      <c r="E11" s="100"/>
      <c r="F11" s="100"/>
      <c r="G11" s="100"/>
      <c r="H11" s="100"/>
      <c r="I11" s="100"/>
      <c r="J11" s="100"/>
      <c r="K11" s="10"/>
    </row>
    <row r="12" spans="1:11" x14ac:dyDescent="0.3">
      <c r="A12" s="9"/>
      <c r="B12" s="102" t="s">
        <v>88</v>
      </c>
      <c r="C12" s="102"/>
      <c r="D12" s="102"/>
      <c r="E12" s="102"/>
      <c r="F12" s="102"/>
      <c r="G12" s="102"/>
      <c r="H12" s="103" t="s">
        <v>85</v>
      </c>
      <c r="I12" s="104"/>
      <c r="J12" s="104"/>
      <c r="K12" s="10"/>
    </row>
    <row r="13" spans="1:11" x14ac:dyDescent="0.3">
      <c r="A13" s="9"/>
      <c r="B13" s="102" t="s">
        <v>155</v>
      </c>
      <c r="C13" s="102"/>
      <c r="D13" s="102"/>
      <c r="E13" s="102"/>
      <c r="F13" s="102"/>
      <c r="G13" s="102"/>
      <c r="H13" s="41"/>
      <c r="I13" s="42"/>
      <c r="J13" s="42"/>
      <c r="K13" s="10"/>
    </row>
    <row r="14" spans="1:11" x14ac:dyDescent="0.3">
      <c r="A14" s="9"/>
      <c r="B14" s="26"/>
      <c r="C14" s="26"/>
      <c r="D14" s="26"/>
      <c r="E14" s="26"/>
      <c r="F14" s="26"/>
      <c r="G14" s="26"/>
      <c r="H14" s="41"/>
      <c r="I14" s="42"/>
      <c r="J14" s="42"/>
      <c r="K14" s="10"/>
    </row>
    <row r="15" spans="1:11" x14ac:dyDescent="0.3">
      <c r="A15" s="9"/>
      <c r="B15" s="106" t="s">
        <v>142</v>
      </c>
      <c r="C15" s="106"/>
      <c r="D15" s="106"/>
      <c r="E15" s="106"/>
      <c r="F15" s="106"/>
      <c r="G15" s="106"/>
      <c r="H15" s="106"/>
      <c r="I15" s="106"/>
      <c r="J15" s="106"/>
      <c r="K15" s="10"/>
    </row>
    <row r="16" spans="1:11" x14ac:dyDescent="0.3">
      <c r="A16" s="9"/>
      <c r="B16" s="106" t="s">
        <v>143</v>
      </c>
      <c r="C16" s="106"/>
      <c r="D16" s="106"/>
      <c r="E16" s="106"/>
      <c r="F16" s="106"/>
      <c r="G16" s="106"/>
      <c r="H16" s="106"/>
      <c r="I16" s="106"/>
      <c r="J16" s="106"/>
      <c r="K16" s="10"/>
    </row>
    <row r="17" spans="1:11" x14ac:dyDescent="0.3">
      <c r="A17" s="9"/>
      <c r="B17" s="22"/>
      <c r="C17" s="22"/>
      <c r="D17" s="22"/>
      <c r="E17" s="22"/>
      <c r="F17" s="22"/>
      <c r="G17" s="22"/>
      <c r="H17" s="22"/>
      <c r="I17" s="22"/>
      <c r="J17" s="22"/>
      <c r="K17" s="10"/>
    </row>
    <row r="18" spans="1:11" x14ac:dyDescent="0.3">
      <c r="A18" s="9"/>
      <c r="B18" s="24" t="s">
        <v>87</v>
      </c>
      <c r="C18" s="23"/>
      <c r="D18" s="22"/>
      <c r="E18" s="22"/>
      <c r="F18" s="22"/>
      <c r="G18" s="22"/>
      <c r="H18" s="22"/>
      <c r="I18" s="22"/>
      <c r="J18" s="22"/>
      <c r="K18" s="10"/>
    </row>
    <row r="19" spans="1:11" ht="14.7" customHeight="1" x14ac:dyDescent="0.3">
      <c r="A19" s="9"/>
      <c r="B19" s="63" t="s">
        <v>19</v>
      </c>
      <c r="C19" s="63"/>
      <c r="D19" s="63"/>
      <c r="E19" s="63"/>
      <c r="F19" s="63"/>
      <c r="G19" s="63"/>
      <c r="H19" s="63"/>
      <c r="I19" s="63"/>
      <c r="J19" s="63"/>
      <c r="K19" s="10"/>
    </row>
    <row r="20" spans="1:11" ht="7.5" customHeight="1" x14ac:dyDescent="0.3">
      <c r="A20" s="9"/>
      <c r="B20" s="105"/>
      <c r="C20" s="105"/>
      <c r="D20" s="105"/>
      <c r="E20" s="105"/>
      <c r="F20" s="105"/>
      <c r="G20" s="105"/>
      <c r="H20" s="105"/>
      <c r="I20" s="105"/>
      <c r="J20" s="105"/>
      <c r="K20" s="10"/>
    </row>
    <row r="21" spans="1:11" ht="15" customHeight="1" x14ac:dyDescent="0.3">
      <c r="A21" s="9"/>
      <c r="B21" s="60" t="s">
        <v>0</v>
      </c>
      <c r="C21" s="60"/>
      <c r="D21" s="61" t="s">
        <v>186</v>
      </c>
      <c r="E21" s="61"/>
      <c r="F21" s="61"/>
      <c r="G21" s="61"/>
      <c r="H21" s="61"/>
      <c r="I21" s="61"/>
      <c r="J21" s="61"/>
      <c r="K21" s="10"/>
    </row>
    <row r="22" spans="1:11" x14ac:dyDescent="0.3">
      <c r="A22" s="9"/>
      <c r="B22" s="60" t="s">
        <v>1</v>
      </c>
      <c r="C22" s="60"/>
      <c r="D22" s="61" t="s">
        <v>187</v>
      </c>
      <c r="E22" s="61"/>
      <c r="F22" s="61"/>
      <c r="G22" s="61"/>
      <c r="H22" s="61"/>
      <c r="I22" s="61"/>
      <c r="J22" s="61"/>
      <c r="K22" s="10"/>
    </row>
    <row r="23" spans="1:11" x14ac:dyDescent="0.3">
      <c r="A23" s="9"/>
      <c r="B23" s="60" t="s">
        <v>2</v>
      </c>
      <c r="C23" s="60"/>
      <c r="D23" s="61" t="s">
        <v>170</v>
      </c>
      <c r="E23" s="61"/>
      <c r="F23" s="61"/>
      <c r="G23" s="61"/>
      <c r="H23" s="61"/>
      <c r="I23" s="61"/>
      <c r="J23" s="61"/>
      <c r="K23" s="10"/>
    </row>
    <row r="24" spans="1:11" x14ac:dyDescent="0.3">
      <c r="A24" s="9"/>
      <c r="B24" s="64" t="s">
        <v>3</v>
      </c>
      <c r="C24" s="64"/>
      <c r="D24" s="64"/>
      <c r="E24" s="64"/>
      <c r="F24" s="64"/>
      <c r="G24" s="64"/>
      <c r="H24" s="64"/>
      <c r="I24" s="64"/>
      <c r="J24" s="64"/>
      <c r="K24" s="10"/>
    </row>
    <row r="25" spans="1:11" x14ac:dyDescent="0.3">
      <c r="A25" s="9"/>
      <c r="B25" s="60" t="s">
        <v>6</v>
      </c>
      <c r="C25" s="60"/>
      <c r="D25" s="61" t="s">
        <v>171</v>
      </c>
      <c r="E25" s="61"/>
      <c r="F25" s="61"/>
      <c r="G25" s="61"/>
      <c r="H25" s="61"/>
      <c r="I25" s="61"/>
      <c r="J25" s="61"/>
      <c r="K25" s="10"/>
    </row>
    <row r="26" spans="1:11" x14ac:dyDescent="0.3">
      <c r="A26" s="9"/>
      <c r="B26" s="60" t="s">
        <v>4</v>
      </c>
      <c r="C26" s="60"/>
      <c r="D26" s="61" t="s">
        <v>173</v>
      </c>
      <c r="E26" s="61"/>
      <c r="F26" s="61"/>
      <c r="G26" s="61"/>
      <c r="H26" s="61"/>
      <c r="I26" s="61"/>
      <c r="J26" s="61"/>
      <c r="K26" s="10"/>
    </row>
    <row r="27" spans="1:11" x14ac:dyDescent="0.3">
      <c r="A27" s="9"/>
      <c r="B27" s="60" t="s">
        <v>5</v>
      </c>
      <c r="C27" s="60"/>
      <c r="D27" s="61">
        <v>223787970</v>
      </c>
      <c r="E27" s="61"/>
      <c r="F27" s="61"/>
      <c r="G27" s="61"/>
      <c r="H27" s="61"/>
      <c r="I27" s="61"/>
      <c r="J27" s="61"/>
      <c r="K27" s="10"/>
    </row>
    <row r="28" spans="1:11" ht="15" customHeight="1" x14ac:dyDescent="0.3">
      <c r="A28" s="9"/>
      <c r="B28" s="3"/>
      <c r="C28" s="3"/>
      <c r="D28" s="3"/>
      <c r="E28" s="3"/>
      <c r="F28" s="3"/>
      <c r="G28" s="3"/>
      <c r="H28" s="3"/>
      <c r="I28" s="3"/>
      <c r="J28" s="3"/>
      <c r="K28" s="10"/>
    </row>
    <row r="29" spans="1:11" ht="15" customHeight="1" x14ac:dyDescent="0.3">
      <c r="A29" s="9"/>
      <c r="B29" s="63" t="s">
        <v>25</v>
      </c>
      <c r="C29" s="63"/>
      <c r="D29" s="63"/>
      <c r="E29" s="63"/>
      <c r="F29" s="63"/>
      <c r="G29" s="63"/>
      <c r="H29" s="63"/>
      <c r="I29" s="63"/>
      <c r="J29" s="63"/>
      <c r="K29" s="10"/>
    </row>
    <row r="30" spans="1:11" ht="15" customHeight="1" x14ac:dyDescent="0.3">
      <c r="A30" s="9"/>
      <c r="B30" s="3"/>
      <c r="C30" s="3"/>
      <c r="D30" s="3"/>
      <c r="E30" s="3"/>
      <c r="F30" s="3"/>
      <c r="G30" s="3"/>
      <c r="H30" s="3"/>
      <c r="I30" s="3"/>
      <c r="J30" s="3"/>
      <c r="K30" s="10"/>
    </row>
    <row r="31" spans="1:11" ht="15" customHeight="1" x14ac:dyDescent="0.3">
      <c r="A31" s="9"/>
      <c r="B31" s="64" t="s">
        <v>26</v>
      </c>
      <c r="C31" s="64"/>
      <c r="D31" s="64"/>
      <c r="E31" s="64"/>
      <c r="F31" s="64"/>
      <c r="G31" s="64"/>
      <c r="H31" s="64"/>
      <c r="I31" s="64"/>
      <c r="J31" s="64"/>
      <c r="K31" s="10"/>
    </row>
    <row r="32" spans="1:11" ht="15" customHeight="1" x14ac:dyDescent="0.3">
      <c r="A32" s="9"/>
      <c r="B32" s="60" t="s">
        <v>27</v>
      </c>
      <c r="C32" s="60"/>
      <c r="D32" s="32" t="s">
        <v>179</v>
      </c>
      <c r="E32" s="16" t="s">
        <v>28</v>
      </c>
      <c r="F32" s="96" t="s">
        <v>177</v>
      </c>
      <c r="G32" s="97"/>
      <c r="H32" s="16" t="s">
        <v>29</v>
      </c>
      <c r="I32" s="96" t="s">
        <v>178</v>
      </c>
      <c r="J32" s="97"/>
      <c r="K32" s="10"/>
    </row>
    <row r="33" spans="1:11" ht="15" customHeight="1" x14ac:dyDescent="0.3">
      <c r="A33" s="9"/>
      <c r="B33" s="60" t="s">
        <v>9</v>
      </c>
      <c r="C33" s="60"/>
      <c r="D33" s="32" t="s">
        <v>55</v>
      </c>
      <c r="E33" s="16" t="s">
        <v>8</v>
      </c>
      <c r="F33" s="96" t="s">
        <v>180</v>
      </c>
      <c r="G33" s="97"/>
      <c r="H33" s="16" t="s">
        <v>7</v>
      </c>
      <c r="I33" s="96" t="s">
        <v>180</v>
      </c>
      <c r="J33" s="97"/>
      <c r="K33" s="10"/>
    </row>
    <row r="34" spans="1:11" ht="15" customHeight="1" x14ac:dyDescent="0.3">
      <c r="A34" s="9"/>
      <c r="B34" s="64" t="s">
        <v>30</v>
      </c>
      <c r="C34" s="64"/>
      <c r="D34" s="64"/>
      <c r="E34" s="64"/>
      <c r="F34" s="64"/>
      <c r="G34" s="64"/>
      <c r="H34" s="64"/>
      <c r="I34" s="64"/>
      <c r="J34" s="64"/>
      <c r="K34" s="10"/>
    </row>
    <row r="35" spans="1:11" ht="15" customHeight="1" x14ac:dyDescent="0.3">
      <c r="A35" s="9"/>
      <c r="B35" s="60" t="s">
        <v>31</v>
      </c>
      <c r="C35" s="60"/>
      <c r="D35" s="58" t="s">
        <v>181</v>
      </c>
      <c r="E35" s="62"/>
      <c r="F35" s="62"/>
      <c r="G35" s="62"/>
      <c r="H35" s="62"/>
      <c r="I35" s="62"/>
      <c r="J35" s="59"/>
      <c r="K35" s="10"/>
    </row>
    <row r="36" spans="1:11" ht="15" customHeight="1" x14ac:dyDescent="0.3">
      <c r="A36" s="9"/>
      <c r="B36" s="60" t="s">
        <v>34</v>
      </c>
      <c r="C36" s="60"/>
      <c r="D36" s="58" t="s">
        <v>182</v>
      </c>
      <c r="E36" s="62"/>
      <c r="F36" s="62"/>
      <c r="G36" s="62"/>
      <c r="H36" s="62"/>
      <c r="I36" s="62"/>
      <c r="J36" s="59"/>
      <c r="K36" s="10"/>
    </row>
    <row r="37" spans="1:11" ht="15" customHeight="1" x14ac:dyDescent="0.3">
      <c r="A37" s="9"/>
      <c r="B37" s="60" t="s">
        <v>32</v>
      </c>
      <c r="C37" s="60"/>
      <c r="D37" s="2" t="s">
        <v>36</v>
      </c>
      <c r="E37" s="16" t="s">
        <v>33</v>
      </c>
      <c r="F37" s="58" t="s">
        <v>48</v>
      </c>
      <c r="G37" s="59"/>
      <c r="H37" s="16" t="s">
        <v>23</v>
      </c>
      <c r="I37" s="58" t="s">
        <v>49</v>
      </c>
      <c r="J37" s="59"/>
      <c r="K37" s="10"/>
    </row>
    <row r="38" spans="1:11" ht="15" customHeight="1" x14ac:dyDescent="0.3">
      <c r="A38" s="9"/>
      <c r="B38" s="60" t="s">
        <v>75</v>
      </c>
      <c r="C38" s="60"/>
      <c r="D38" s="1" t="s">
        <v>172</v>
      </c>
      <c r="E38" s="16" t="s">
        <v>78</v>
      </c>
      <c r="F38" s="65">
        <v>80</v>
      </c>
      <c r="G38" s="59"/>
      <c r="H38" s="16" t="s">
        <v>79</v>
      </c>
      <c r="I38" s="58">
        <v>42</v>
      </c>
      <c r="J38" s="59"/>
      <c r="K38" s="10"/>
    </row>
    <row r="39" spans="1:11" ht="15" customHeight="1" x14ac:dyDescent="0.3">
      <c r="A39" s="9"/>
      <c r="B39" s="3"/>
      <c r="C39" s="3"/>
      <c r="D39" s="3"/>
      <c r="E39" s="3"/>
      <c r="F39" s="3"/>
      <c r="G39" s="3"/>
      <c r="H39" s="3"/>
      <c r="I39" s="3"/>
      <c r="J39" s="3"/>
      <c r="K39" s="10"/>
    </row>
    <row r="40" spans="1:11" ht="15.6" x14ac:dyDescent="0.3">
      <c r="A40" s="9"/>
      <c r="B40" s="63" t="s">
        <v>20</v>
      </c>
      <c r="C40" s="63"/>
      <c r="D40" s="63"/>
      <c r="E40" s="63"/>
      <c r="F40" s="63"/>
      <c r="G40" s="63"/>
      <c r="H40" s="63"/>
      <c r="I40" s="63"/>
      <c r="J40" s="63"/>
      <c r="K40" s="10"/>
    </row>
    <row r="41" spans="1:11" ht="15" customHeight="1" x14ac:dyDescent="0.3">
      <c r="A41" s="9"/>
      <c r="B41" s="3"/>
      <c r="C41" s="3"/>
      <c r="D41" s="3"/>
      <c r="E41" s="3"/>
      <c r="F41" s="3"/>
      <c r="G41" s="3"/>
      <c r="H41" s="3"/>
      <c r="I41" s="3"/>
      <c r="J41" s="3"/>
      <c r="K41" s="10"/>
    </row>
    <row r="42" spans="1:11" x14ac:dyDescent="0.3">
      <c r="A42" s="9"/>
      <c r="B42" s="64" t="s">
        <v>16</v>
      </c>
      <c r="C42" s="64"/>
      <c r="D42" s="64"/>
      <c r="E42" s="64"/>
      <c r="F42" s="64"/>
      <c r="G42" s="64"/>
      <c r="H42" s="64"/>
      <c r="I42" s="64"/>
      <c r="J42" s="64"/>
      <c r="K42" s="10"/>
    </row>
    <row r="43" spans="1:11" x14ac:dyDescent="0.3">
      <c r="A43" s="9"/>
      <c r="B43" s="60" t="s">
        <v>11</v>
      </c>
      <c r="C43" s="60"/>
      <c r="D43" s="58" t="s">
        <v>174</v>
      </c>
      <c r="E43" s="62"/>
      <c r="F43" s="59"/>
      <c r="G43" s="60" t="s">
        <v>84</v>
      </c>
      <c r="H43" s="60"/>
      <c r="I43" s="58" t="s">
        <v>175</v>
      </c>
      <c r="J43" s="59"/>
      <c r="K43" s="10"/>
    </row>
    <row r="44" spans="1:11" x14ac:dyDescent="0.3">
      <c r="A44" s="9"/>
      <c r="B44" s="60" t="s">
        <v>12</v>
      </c>
      <c r="C44" s="60"/>
      <c r="D44" s="98" t="s">
        <v>176</v>
      </c>
      <c r="E44" s="62"/>
      <c r="F44" s="59"/>
      <c r="G44" s="60" t="s">
        <v>13</v>
      </c>
      <c r="H44" s="60"/>
      <c r="I44" s="58">
        <v>223787970</v>
      </c>
      <c r="J44" s="59"/>
      <c r="K44" s="10"/>
    </row>
    <row r="45" spans="1:11" x14ac:dyDescent="0.3">
      <c r="A45" s="9"/>
      <c r="B45" s="64" t="s">
        <v>15</v>
      </c>
      <c r="C45" s="64"/>
      <c r="D45" s="64"/>
      <c r="E45" s="64"/>
      <c r="F45" s="64"/>
      <c r="G45" s="64"/>
      <c r="H45" s="64"/>
      <c r="I45" s="64"/>
      <c r="J45" s="64"/>
      <c r="K45" s="10"/>
    </row>
    <row r="46" spans="1:11" x14ac:dyDescent="0.3">
      <c r="A46" s="9"/>
      <c r="B46" s="60" t="s">
        <v>14</v>
      </c>
      <c r="C46" s="60"/>
      <c r="D46" s="58" t="s">
        <v>192</v>
      </c>
      <c r="E46" s="62"/>
      <c r="F46" s="59"/>
      <c r="G46" s="60" t="s">
        <v>84</v>
      </c>
      <c r="H46" s="60"/>
      <c r="I46" s="58" t="s">
        <v>193</v>
      </c>
      <c r="J46" s="59"/>
      <c r="K46" s="10"/>
    </row>
    <row r="47" spans="1:11" x14ac:dyDescent="0.3">
      <c r="A47" s="9"/>
      <c r="B47" s="60" t="s">
        <v>12</v>
      </c>
      <c r="C47" s="60"/>
      <c r="D47" s="98" t="s">
        <v>191</v>
      </c>
      <c r="E47" s="62"/>
      <c r="F47" s="59"/>
      <c r="G47" s="60" t="s">
        <v>13</v>
      </c>
      <c r="H47" s="60"/>
      <c r="I47" s="58">
        <v>223787970</v>
      </c>
      <c r="J47" s="59"/>
      <c r="K47" s="10"/>
    </row>
    <row r="48" spans="1:11" ht="8.25" customHeight="1" x14ac:dyDescent="0.3">
      <c r="A48" s="9"/>
      <c r="B48" s="3"/>
      <c r="C48" s="3"/>
      <c r="D48" s="3"/>
      <c r="E48" s="3"/>
      <c r="F48" s="3"/>
      <c r="G48" s="3"/>
      <c r="H48" s="3"/>
      <c r="I48" s="3"/>
      <c r="J48" s="3"/>
      <c r="K48" s="10"/>
    </row>
    <row r="49" spans="1:11" ht="16.5" customHeight="1" x14ac:dyDescent="0.3">
      <c r="A49" s="9"/>
      <c r="B49" s="63" t="s">
        <v>21</v>
      </c>
      <c r="C49" s="63"/>
      <c r="D49" s="63"/>
      <c r="E49" s="63"/>
      <c r="F49" s="63"/>
      <c r="G49" s="63"/>
      <c r="H49" s="63"/>
      <c r="I49" s="63"/>
      <c r="J49" s="63"/>
      <c r="K49" s="10"/>
    </row>
    <row r="50" spans="1:11" ht="16.5" customHeight="1" x14ac:dyDescent="0.3">
      <c r="A50" s="9"/>
      <c r="B50" s="5"/>
      <c r="C50" s="5"/>
      <c r="D50" s="5"/>
      <c r="E50" s="5"/>
      <c r="F50" s="5"/>
      <c r="G50" s="5"/>
      <c r="H50" s="5"/>
      <c r="I50" s="5"/>
      <c r="J50" s="5"/>
      <c r="K50" s="10"/>
    </row>
    <row r="51" spans="1:11" ht="16.5" customHeight="1" x14ac:dyDescent="0.3">
      <c r="A51" s="9"/>
      <c r="B51" s="75" t="s">
        <v>17</v>
      </c>
      <c r="C51" s="76"/>
      <c r="D51" s="76"/>
      <c r="E51" s="77"/>
      <c r="F51" s="75" t="s">
        <v>76</v>
      </c>
      <c r="G51" s="76"/>
      <c r="H51" s="76"/>
      <c r="I51" s="76"/>
      <c r="J51" s="77"/>
      <c r="K51" s="10"/>
    </row>
    <row r="52" spans="1:11" ht="16.5" customHeight="1" x14ac:dyDescent="0.3">
      <c r="A52" s="9"/>
      <c r="B52" s="95"/>
      <c r="C52" s="95" t="s">
        <v>17</v>
      </c>
      <c r="D52" s="95" t="s">
        <v>17</v>
      </c>
      <c r="E52" s="95" t="s">
        <v>17</v>
      </c>
      <c r="F52" s="95"/>
      <c r="G52" s="95"/>
      <c r="H52" s="95"/>
      <c r="I52" s="95"/>
      <c r="J52" s="95"/>
      <c r="K52" s="10"/>
    </row>
    <row r="53" spans="1:11" ht="16.5" customHeight="1" x14ac:dyDescent="0.3">
      <c r="A53" s="9"/>
      <c r="B53" s="95"/>
      <c r="C53" s="95"/>
      <c r="D53" s="95"/>
      <c r="E53" s="95"/>
      <c r="F53" s="118"/>
      <c r="G53" s="119"/>
      <c r="H53" s="119"/>
      <c r="I53" s="119"/>
      <c r="J53" s="120"/>
      <c r="K53" s="10"/>
    </row>
    <row r="54" spans="1:11" ht="16.5" customHeight="1" x14ac:dyDescent="0.3">
      <c r="A54" s="9"/>
      <c r="B54" s="95"/>
      <c r="C54" s="95"/>
      <c r="D54" s="95"/>
      <c r="E54" s="95"/>
      <c r="F54" s="95"/>
      <c r="G54" s="95"/>
      <c r="H54" s="95"/>
      <c r="I54" s="95"/>
      <c r="J54" s="95"/>
      <c r="K54" s="10"/>
    </row>
    <row r="55" spans="1:11" ht="16.5" customHeight="1" x14ac:dyDescent="0.3">
      <c r="A55" s="9"/>
      <c r="B55" s="95"/>
      <c r="C55" s="95"/>
      <c r="D55" s="95"/>
      <c r="E55" s="95"/>
      <c r="F55" s="95"/>
      <c r="G55" s="95"/>
      <c r="H55" s="95"/>
      <c r="I55" s="95"/>
      <c r="J55" s="95"/>
      <c r="K55" s="10"/>
    </row>
    <row r="56" spans="1:11" ht="16.5" customHeight="1" x14ac:dyDescent="0.3">
      <c r="A56" s="9"/>
      <c r="B56" s="95"/>
      <c r="C56" s="95"/>
      <c r="D56" s="95"/>
      <c r="E56" s="95"/>
      <c r="F56" s="95"/>
      <c r="G56" s="95"/>
      <c r="H56" s="95"/>
      <c r="I56" s="95"/>
      <c r="J56" s="95"/>
      <c r="K56" s="10"/>
    </row>
    <row r="57" spans="1:11" ht="15" customHeight="1" x14ac:dyDescent="0.3">
      <c r="A57" s="9"/>
      <c r="B57" s="5"/>
      <c r="C57" s="5"/>
      <c r="D57" s="5"/>
      <c r="E57" s="5"/>
      <c r="F57" s="5"/>
      <c r="G57" s="5"/>
      <c r="H57" s="5"/>
      <c r="I57" s="5"/>
      <c r="J57" s="5"/>
      <c r="K57" s="10"/>
    </row>
    <row r="58" spans="1:11" ht="15" customHeight="1" x14ac:dyDescent="0.3">
      <c r="A58" s="9"/>
      <c r="B58" s="63" t="s">
        <v>70</v>
      </c>
      <c r="C58" s="63"/>
      <c r="D58" s="63"/>
      <c r="E58" s="63"/>
      <c r="F58" s="63"/>
      <c r="G58" s="63"/>
      <c r="H58" s="63"/>
      <c r="I58" s="63"/>
      <c r="J58" s="63"/>
      <c r="K58" s="10"/>
    </row>
    <row r="59" spans="1:11" ht="15" customHeight="1" x14ac:dyDescent="0.3">
      <c r="A59" s="9"/>
      <c r="B59" s="5"/>
      <c r="C59" s="5"/>
      <c r="D59" s="5"/>
      <c r="E59" s="5"/>
      <c r="F59" s="5"/>
      <c r="G59" s="5"/>
      <c r="H59" s="5"/>
      <c r="I59" s="5"/>
      <c r="J59" s="5"/>
      <c r="K59" s="10"/>
    </row>
    <row r="60" spans="1:11" ht="15" customHeight="1" x14ac:dyDescent="0.3">
      <c r="A60" s="9"/>
      <c r="B60" s="78" t="s">
        <v>22</v>
      </c>
      <c r="C60" s="79"/>
      <c r="D60" s="81" t="s">
        <v>188</v>
      </c>
      <c r="E60" s="117"/>
      <c r="F60" s="117"/>
      <c r="G60" s="117"/>
      <c r="H60" s="117"/>
      <c r="I60" s="117"/>
      <c r="J60" s="82"/>
      <c r="K60" s="10"/>
    </row>
    <row r="61" spans="1:11" ht="15" customHeight="1" x14ac:dyDescent="0.3">
      <c r="A61" s="9"/>
      <c r="B61" s="80" t="s">
        <v>90</v>
      </c>
      <c r="C61" s="80"/>
      <c r="D61" s="80"/>
      <c r="E61" s="80"/>
      <c r="F61" s="80"/>
      <c r="G61" s="80"/>
      <c r="H61" s="80"/>
      <c r="I61" s="80"/>
      <c r="J61" s="80"/>
      <c r="K61" s="10"/>
    </row>
    <row r="62" spans="1:11" ht="37.950000000000003" customHeight="1" x14ac:dyDescent="0.3">
      <c r="A62" s="9"/>
      <c r="B62" s="80"/>
      <c r="C62" s="80"/>
      <c r="D62" s="80"/>
      <c r="E62" s="80"/>
      <c r="F62" s="80"/>
      <c r="G62" s="80"/>
      <c r="H62" s="80"/>
      <c r="I62" s="80"/>
      <c r="J62" s="80"/>
      <c r="K62" s="11"/>
    </row>
    <row r="63" spans="1:11" x14ac:dyDescent="0.3">
      <c r="A63" s="9"/>
      <c r="B63" s="78" t="s">
        <v>89</v>
      </c>
      <c r="C63" s="79"/>
      <c r="D63" s="109" t="s">
        <v>189</v>
      </c>
      <c r="E63" s="110"/>
      <c r="F63" s="110"/>
      <c r="G63" s="110"/>
      <c r="H63" s="110"/>
      <c r="I63" s="110"/>
      <c r="J63" s="111"/>
      <c r="K63" s="11"/>
    </row>
    <row r="64" spans="1:11" ht="64.95" customHeight="1" x14ac:dyDescent="0.3">
      <c r="A64" s="9"/>
      <c r="B64" s="112" t="s">
        <v>92</v>
      </c>
      <c r="C64" s="113"/>
      <c r="D64" s="113"/>
      <c r="E64" s="113"/>
      <c r="F64" s="113"/>
      <c r="G64" s="113"/>
      <c r="H64" s="113"/>
      <c r="I64" s="113"/>
      <c r="J64" s="114"/>
      <c r="K64" s="11"/>
    </row>
    <row r="65" spans="1:11" x14ac:dyDescent="0.3">
      <c r="A65" s="9"/>
      <c r="B65" s="78" t="s">
        <v>91</v>
      </c>
      <c r="C65" s="79"/>
      <c r="D65" s="109" t="s">
        <v>190</v>
      </c>
      <c r="E65" s="110"/>
      <c r="F65" s="110"/>
      <c r="G65" s="110"/>
      <c r="H65" s="110"/>
      <c r="I65" s="110"/>
      <c r="J65" s="111"/>
      <c r="K65" s="11"/>
    </row>
    <row r="66" spans="1:11" ht="64.95" customHeight="1" x14ac:dyDescent="0.3">
      <c r="A66" s="9"/>
      <c r="B66" s="112" t="s">
        <v>93</v>
      </c>
      <c r="C66" s="113"/>
      <c r="D66" s="113"/>
      <c r="E66" s="113"/>
      <c r="F66" s="113"/>
      <c r="G66" s="113"/>
      <c r="H66" s="113"/>
      <c r="I66" s="113"/>
      <c r="J66" s="114"/>
      <c r="K66" s="11"/>
    </row>
    <row r="67" spans="1:11" x14ac:dyDescent="0.3">
      <c r="A67" s="9"/>
      <c r="B67" s="64" t="s">
        <v>151</v>
      </c>
      <c r="C67" s="64"/>
      <c r="D67" s="64"/>
      <c r="E67" s="64"/>
      <c r="F67" s="64"/>
      <c r="G67" s="64"/>
      <c r="H67" s="64"/>
      <c r="I67" s="64"/>
      <c r="J67" s="64"/>
      <c r="K67" s="10"/>
    </row>
    <row r="68" spans="1:11" x14ac:dyDescent="0.3">
      <c r="A68" s="9"/>
      <c r="B68" s="68" t="s">
        <v>183</v>
      </c>
      <c r="C68" s="68"/>
      <c r="D68" s="68"/>
      <c r="E68" s="68"/>
      <c r="F68" s="68"/>
      <c r="G68" s="68"/>
      <c r="H68" s="68"/>
      <c r="I68" s="68"/>
      <c r="J68" s="68"/>
      <c r="K68" s="10"/>
    </row>
    <row r="69" spans="1:11" x14ac:dyDescent="0.3">
      <c r="A69" s="9"/>
      <c r="B69" s="68"/>
      <c r="C69" s="68"/>
      <c r="D69" s="68"/>
      <c r="E69" s="68"/>
      <c r="F69" s="68"/>
      <c r="G69" s="68"/>
      <c r="H69" s="68"/>
      <c r="I69" s="68"/>
      <c r="J69" s="68"/>
      <c r="K69" s="10"/>
    </row>
    <row r="70" spans="1:11" x14ac:dyDescent="0.3">
      <c r="A70" s="9"/>
      <c r="B70" s="68"/>
      <c r="C70" s="68"/>
      <c r="D70" s="68"/>
      <c r="E70" s="68"/>
      <c r="F70" s="68"/>
      <c r="G70" s="68"/>
      <c r="H70" s="68"/>
      <c r="I70" s="68"/>
      <c r="J70" s="68"/>
      <c r="K70" s="10"/>
    </row>
    <row r="71" spans="1:11" x14ac:dyDescent="0.3">
      <c r="A71" s="9"/>
      <c r="B71" s="68"/>
      <c r="C71" s="68"/>
      <c r="D71" s="68"/>
      <c r="E71" s="68"/>
      <c r="F71" s="68"/>
      <c r="G71" s="68"/>
      <c r="H71" s="68"/>
      <c r="I71" s="68"/>
      <c r="J71" s="68"/>
      <c r="K71" s="10"/>
    </row>
    <row r="72" spans="1:11" x14ac:dyDescent="0.3">
      <c r="A72" s="9"/>
      <c r="B72" s="68"/>
      <c r="C72" s="68"/>
      <c r="D72" s="68"/>
      <c r="E72" s="68"/>
      <c r="F72" s="68"/>
      <c r="G72" s="68"/>
      <c r="H72" s="68"/>
      <c r="I72" s="68"/>
      <c r="J72" s="68"/>
      <c r="K72" s="10"/>
    </row>
    <row r="73" spans="1:11" x14ac:dyDescent="0.3">
      <c r="A73" s="9"/>
      <c r="B73" s="5"/>
      <c r="C73" s="5"/>
      <c r="D73" s="5"/>
      <c r="E73" s="5"/>
      <c r="F73" s="5"/>
      <c r="G73" s="5"/>
      <c r="H73" s="5"/>
      <c r="I73" s="5"/>
      <c r="J73" s="5"/>
      <c r="K73" s="10"/>
    </row>
    <row r="74" spans="1:11" ht="15.75" customHeight="1" x14ac:dyDescent="0.3">
      <c r="A74" s="9"/>
      <c r="B74" s="63" t="s">
        <v>80</v>
      </c>
      <c r="C74" s="63"/>
      <c r="D74" s="63"/>
      <c r="E74" s="63"/>
      <c r="F74" s="63"/>
      <c r="G74" s="63"/>
      <c r="H74" s="63"/>
      <c r="I74" s="63"/>
      <c r="J74" s="63"/>
      <c r="K74" s="10"/>
    </row>
    <row r="75" spans="1:11" ht="15.6" x14ac:dyDescent="0.3">
      <c r="A75" s="9"/>
      <c r="B75" s="4"/>
      <c r="C75" s="4"/>
      <c r="D75" s="4"/>
      <c r="E75" s="4"/>
      <c r="F75" s="4"/>
      <c r="G75" s="67"/>
      <c r="H75" s="67"/>
      <c r="I75" s="4"/>
      <c r="J75" s="4"/>
      <c r="K75" s="10"/>
    </row>
    <row r="76" spans="1:11" x14ac:dyDescent="0.3">
      <c r="A76" s="9"/>
      <c r="B76" s="64" t="s">
        <v>69</v>
      </c>
      <c r="C76" s="64"/>
      <c r="D76" s="64"/>
      <c r="E76" s="64"/>
      <c r="F76" s="64"/>
      <c r="G76" s="64"/>
      <c r="H76" s="64"/>
      <c r="I76" s="64"/>
      <c r="J76" s="64"/>
      <c r="K76" s="10"/>
    </row>
    <row r="77" spans="1:11" x14ac:dyDescent="0.3">
      <c r="A77" s="9"/>
      <c r="B77" s="123" t="s">
        <v>166</v>
      </c>
      <c r="C77" s="124"/>
      <c r="D77" s="53" t="s">
        <v>167</v>
      </c>
      <c r="E77" s="54" t="s">
        <v>168</v>
      </c>
      <c r="F77" s="127" t="s">
        <v>83</v>
      </c>
      <c r="G77" s="128"/>
      <c r="H77" s="131">
        <f>'Anexo 4 Carta Gantt Gx'!G18</f>
        <v>46134</v>
      </c>
      <c r="I77" s="132"/>
      <c r="J77" s="133"/>
      <c r="K77" s="10"/>
    </row>
    <row r="78" spans="1:11" s="21" customFormat="1" ht="14.7" customHeight="1" x14ac:dyDescent="0.3">
      <c r="A78" s="19"/>
      <c r="B78" s="125"/>
      <c r="C78" s="126"/>
      <c r="D78" s="56">
        <f>'Anexo 4 Carta Gantt Gx'!F16</f>
        <v>45969</v>
      </c>
      <c r="E78" s="57">
        <f>'Anexo 4 Carta Gantt Gx'!G16</f>
        <v>46074</v>
      </c>
      <c r="F78" s="129"/>
      <c r="G78" s="130"/>
      <c r="H78" s="134"/>
      <c r="I78" s="135"/>
      <c r="J78" s="136"/>
      <c r="K78" s="20"/>
    </row>
    <row r="79" spans="1:11" ht="32.25" customHeight="1" x14ac:dyDescent="0.3">
      <c r="A79" s="9"/>
      <c r="B79" s="80" t="s">
        <v>144</v>
      </c>
      <c r="C79" s="80"/>
      <c r="D79" s="80"/>
      <c r="E79" s="80"/>
      <c r="F79" s="80"/>
      <c r="G79" s="80"/>
      <c r="H79" s="80"/>
      <c r="I79" s="80"/>
      <c r="J79" s="80"/>
      <c r="K79" s="10"/>
    </row>
    <row r="80" spans="1:11" ht="15" customHeight="1" x14ac:dyDescent="0.3">
      <c r="A80" s="9"/>
      <c r="B80" s="5"/>
      <c r="C80" s="5"/>
      <c r="D80" s="5"/>
      <c r="E80" s="5"/>
      <c r="F80" s="5"/>
      <c r="G80" s="5"/>
      <c r="H80" s="5"/>
      <c r="I80" s="5"/>
      <c r="J80" s="5"/>
      <c r="K80" s="10"/>
    </row>
    <row r="81" spans="1:11" ht="17.100000000000001" customHeight="1" x14ac:dyDescent="0.3">
      <c r="A81" s="9"/>
      <c r="B81" s="63" t="s">
        <v>71</v>
      </c>
      <c r="C81" s="63"/>
      <c r="D81" s="63"/>
      <c r="E81" s="63"/>
      <c r="F81" s="63"/>
      <c r="G81" s="63"/>
      <c r="H81" s="63"/>
      <c r="I81" s="63"/>
      <c r="J81" s="63"/>
      <c r="K81" s="10"/>
    </row>
    <row r="82" spans="1:11" ht="15" customHeight="1" x14ac:dyDescent="0.3">
      <c r="A82" s="9"/>
      <c r="B82" s="5"/>
      <c r="C82" s="5"/>
      <c r="D82" s="5"/>
      <c r="E82" s="5"/>
      <c r="F82" s="5"/>
      <c r="G82" s="5"/>
      <c r="H82" s="5"/>
      <c r="I82" s="5"/>
      <c r="J82" s="5"/>
      <c r="K82" s="10"/>
    </row>
    <row r="83" spans="1:11" ht="15" customHeight="1" x14ac:dyDescent="0.3">
      <c r="A83" s="9"/>
      <c r="B83" s="64" t="s">
        <v>24</v>
      </c>
      <c r="C83" s="64"/>
      <c r="D83" s="64"/>
      <c r="E83" s="64"/>
      <c r="F83" s="64"/>
      <c r="G83" s="64"/>
      <c r="H83" s="64"/>
      <c r="I83" s="64"/>
      <c r="J83" s="64"/>
      <c r="K83" s="10"/>
    </row>
    <row r="84" spans="1:11" ht="15" customHeight="1" x14ac:dyDescent="0.3">
      <c r="A84" s="9"/>
      <c r="B84" s="78" t="s">
        <v>77</v>
      </c>
      <c r="C84" s="79"/>
      <c r="D84" s="81" t="s">
        <v>185</v>
      </c>
      <c r="E84" s="82"/>
      <c r="F84" s="90" t="s">
        <v>146</v>
      </c>
      <c r="G84" s="91"/>
      <c r="H84" s="92">
        <f>D78</f>
        <v>45969</v>
      </c>
      <c r="I84" s="93"/>
      <c r="J84" s="94"/>
      <c r="K84" s="10"/>
    </row>
    <row r="85" spans="1:11" ht="47.25" customHeight="1" x14ac:dyDescent="0.3">
      <c r="A85" s="9"/>
      <c r="B85" s="69" t="s">
        <v>141</v>
      </c>
      <c r="C85" s="70"/>
      <c r="D85" s="70"/>
      <c r="E85" s="70"/>
      <c r="F85" s="70"/>
      <c r="G85" s="70"/>
      <c r="H85" s="70"/>
      <c r="I85" s="70"/>
      <c r="J85" s="71"/>
      <c r="K85" s="10"/>
    </row>
    <row r="86" spans="1:11" x14ac:dyDescent="0.3">
      <c r="A86" s="9"/>
      <c r="B86" s="72"/>
      <c r="C86" s="73"/>
      <c r="D86" s="73"/>
      <c r="E86" s="73"/>
      <c r="F86" s="73"/>
      <c r="G86" s="73"/>
      <c r="H86" s="73"/>
      <c r="I86" s="73"/>
      <c r="J86" s="74"/>
      <c r="K86" s="10"/>
    </row>
    <row r="87" spans="1:11" ht="15" customHeight="1" x14ac:dyDescent="0.3">
      <c r="A87" s="9"/>
      <c r="B87" s="64" t="s">
        <v>145</v>
      </c>
      <c r="C87" s="64"/>
      <c r="D87" s="64"/>
      <c r="E87" s="64"/>
      <c r="F87" s="64"/>
      <c r="G87" s="64"/>
      <c r="H87" s="64"/>
      <c r="I87" s="64"/>
      <c r="J87" s="64"/>
      <c r="K87" s="10"/>
    </row>
    <row r="88" spans="1:11" ht="15" customHeight="1" x14ac:dyDescent="0.3">
      <c r="A88" s="9"/>
      <c r="B88" s="83" t="s">
        <v>149</v>
      </c>
      <c r="C88" s="84"/>
      <c r="D88" s="121" t="s">
        <v>74</v>
      </c>
      <c r="E88" s="122"/>
      <c r="F88" s="85" t="s">
        <v>150</v>
      </c>
      <c r="G88" s="86"/>
      <c r="H88" s="87" t="s">
        <v>74</v>
      </c>
      <c r="I88" s="88"/>
      <c r="J88" s="89"/>
      <c r="K88" s="10"/>
    </row>
    <row r="89" spans="1:11" ht="15" customHeight="1" x14ac:dyDescent="0.3">
      <c r="A89" s="9"/>
      <c r="B89" s="5"/>
      <c r="C89" s="5"/>
      <c r="D89" s="5"/>
      <c r="E89" s="5"/>
      <c r="F89" s="5"/>
      <c r="G89" s="5"/>
      <c r="H89" s="5"/>
      <c r="I89" s="5"/>
      <c r="J89" s="5"/>
      <c r="K89" s="10"/>
    </row>
    <row r="90" spans="1:11" ht="15" customHeight="1" x14ac:dyDescent="0.3">
      <c r="A90" s="9"/>
      <c r="B90" s="63" t="s">
        <v>81</v>
      </c>
      <c r="C90" s="63"/>
      <c r="D90" s="63"/>
      <c r="E90" s="63"/>
      <c r="F90" s="63"/>
      <c r="G90" s="63"/>
      <c r="H90" s="63"/>
      <c r="I90" s="63"/>
      <c r="J90" s="63"/>
      <c r="K90" s="10"/>
    </row>
    <row r="91" spans="1:11" ht="15" customHeight="1" x14ac:dyDescent="0.3">
      <c r="A91" s="9"/>
      <c r="B91" s="5"/>
      <c r="C91" s="5"/>
      <c r="D91" s="5"/>
      <c r="E91" s="5"/>
      <c r="F91" s="5"/>
      <c r="G91" s="5"/>
      <c r="H91" s="5"/>
      <c r="I91" s="5"/>
      <c r="J91" s="5"/>
      <c r="K91" s="10"/>
    </row>
    <row r="92" spans="1:11" ht="15" customHeight="1" x14ac:dyDescent="0.3">
      <c r="A92" s="9"/>
      <c r="B92" s="75" t="s">
        <v>18</v>
      </c>
      <c r="C92" s="76"/>
      <c r="D92" s="76"/>
      <c r="E92" s="76"/>
      <c r="F92" s="76"/>
      <c r="G92" s="76"/>
      <c r="H92" s="76"/>
      <c r="I92" s="76"/>
      <c r="J92" s="77"/>
      <c r="K92" s="10"/>
    </row>
    <row r="93" spans="1:11" ht="15" customHeight="1" x14ac:dyDescent="0.3">
      <c r="A93" s="9"/>
      <c r="B93" s="69" t="s">
        <v>184</v>
      </c>
      <c r="C93" s="70"/>
      <c r="D93" s="70"/>
      <c r="E93" s="70"/>
      <c r="F93" s="70"/>
      <c r="G93" s="70"/>
      <c r="H93" s="70"/>
      <c r="I93" s="70"/>
      <c r="J93" s="71"/>
      <c r="K93" s="10"/>
    </row>
    <row r="94" spans="1:11" x14ac:dyDescent="0.3">
      <c r="A94" s="9"/>
      <c r="B94" s="72"/>
      <c r="C94" s="73"/>
      <c r="D94" s="73"/>
      <c r="E94" s="73"/>
      <c r="F94" s="73"/>
      <c r="G94" s="73"/>
      <c r="H94" s="73"/>
      <c r="I94" s="73"/>
      <c r="J94" s="74"/>
      <c r="K94" s="10"/>
    </row>
    <row r="95" spans="1:11" x14ac:dyDescent="0.3">
      <c r="A95" s="9"/>
      <c r="B95" s="5"/>
      <c r="C95" s="5"/>
      <c r="D95" s="5"/>
      <c r="E95" s="5"/>
      <c r="F95" s="5"/>
      <c r="G95" s="5"/>
      <c r="H95" s="5"/>
      <c r="I95" s="5"/>
      <c r="J95" s="5"/>
      <c r="K95" s="10"/>
    </row>
    <row r="96" spans="1:11" x14ac:dyDescent="0.3">
      <c r="A96" s="9"/>
      <c r="B96" s="66" t="s">
        <v>82</v>
      </c>
      <c r="C96" s="66"/>
      <c r="D96" s="66"/>
      <c r="E96" s="66"/>
      <c r="F96" s="66"/>
      <c r="G96" s="66"/>
      <c r="H96" s="66"/>
      <c r="I96" s="66"/>
      <c r="J96" s="5"/>
      <c r="K96" s="10"/>
    </row>
    <row r="97" spans="1:11" x14ac:dyDescent="0.3">
      <c r="A97" s="9"/>
      <c r="B97" s="66" t="s">
        <v>10</v>
      </c>
      <c r="C97" s="66"/>
      <c r="D97" s="66"/>
      <c r="E97" s="66"/>
      <c r="F97" s="66"/>
      <c r="G97" s="66"/>
      <c r="H97" s="66"/>
      <c r="I97" s="66"/>
      <c r="J97" s="3"/>
      <c r="K97" s="10"/>
    </row>
    <row r="98" spans="1:11" x14ac:dyDescent="0.3">
      <c r="A98" s="9"/>
      <c r="B98" s="66" t="s">
        <v>152</v>
      </c>
      <c r="C98" s="66"/>
      <c r="D98" s="66"/>
      <c r="E98" s="66"/>
      <c r="F98" s="66"/>
      <c r="G98" s="66"/>
      <c r="H98" s="66"/>
      <c r="I98" s="66"/>
      <c r="J98" s="3"/>
      <c r="K98" s="10"/>
    </row>
    <row r="99" spans="1:11" ht="15" thickBot="1" x14ac:dyDescent="0.35">
      <c r="A99" s="12"/>
      <c r="B99" s="13"/>
      <c r="C99" s="13"/>
      <c r="D99" s="13"/>
      <c r="E99" s="13"/>
      <c r="F99" s="13"/>
      <c r="G99" s="13"/>
      <c r="H99" s="13"/>
      <c r="I99" s="13"/>
      <c r="J99" s="13"/>
      <c r="K99" s="14"/>
    </row>
  </sheetData>
  <mergeCells count="115">
    <mergeCell ref="B67:J67"/>
    <mergeCell ref="D88:E88"/>
    <mergeCell ref="B55:E55"/>
    <mergeCell ref="F55:J55"/>
    <mergeCell ref="B54:E54"/>
    <mergeCell ref="F54:J54"/>
    <mergeCell ref="B58:J58"/>
    <mergeCell ref="B77:C78"/>
    <mergeCell ref="F77:G78"/>
    <mergeCell ref="H77:J78"/>
    <mergeCell ref="I2:J2"/>
    <mergeCell ref="I3:J3"/>
    <mergeCell ref="B65:C65"/>
    <mergeCell ref="D65:J65"/>
    <mergeCell ref="B66:J66"/>
    <mergeCell ref="B49:J49"/>
    <mergeCell ref="B56:E56"/>
    <mergeCell ref="F56:J56"/>
    <mergeCell ref="B51:E51"/>
    <mergeCell ref="F51:J51"/>
    <mergeCell ref="G47:H47"/>
    <mergeCell ref="B53:E53"/>
    <mergeCell ref="B47:C47"/>
    <mergeCell ref="D47:F47"/>
    <mergeCell ref="B64:J64"/>
    <mergeCell ref="D63:J63"/>
    <mergeCell ref="B63:C63"/>
    <mergeCell ref="B4:J4"/>
    <mergeCell ref="B6:J7"/>
    <mergeCell ref="B61:J62"/>
    <mergeCell ref="B60:C60"/>
    <mergeCell ref="D60:J60"/>
    <mergeCell ref="F53:J53"/>
    <mergeCell ref="B19:J19"/>
    <mergeCell ref="B22:C22"/>
    <mergeCell ref="D21:J21"/>
    <mergeCell ref="D22:J22"/>
    <mergeCell ref="B9:J9"/>
    <mergeCell ref="B11:J11"/>
    <mergeCell ref="B10:J10"/>
    <mergeCell ref="B12:G12"/>
    <mergeCell ref="H12:J12"/>
    <mergeCell ref="B20:J20"/>
    <mergeCell ref="B21:C21"/>
    <mergeCell ref="B15:J15"/>
    <mergeCell ref="B16:J16"/>
    <mergeCell ref="B13:G13"/>
    <mergeCell ref="B52:E52"/>
    <mergeCell ref="F52:J52"/>
    <mergeCell ref="B32:C32"/>
    <mergeCell ref="D35:J35"/>
    <mergeCell ref="B33:C33"/>
    <mergeCell ref="I33:J33"/>
    <mergeCell ref="F32:G32"/>
    <mergeCell ref="I32:J32"/>
    <mergeCell ref="F33:G33"/>
    <mergeCell ref="B34:J34"/>
    <mergeCell ref="B35:C35"/>
    <mergeCell ref="B38:C38"/>
    <mergeCell ref="B46:C46"/>
    <mergeCell ref="D46:F46"/>
    <mergeCell ref="G46:H46"/>
    <mergeCell ref="I46:J46"/>
    <mergeCell ref="B37:C37"/>
    <mergeCell ref="F37:G37"/>
    <mergeCell ref="B44:C44"/>
    <mergeCell ref="G44:H44"/>
    <mergeCell ref="I37:J37"/>
    <mergeCell ref="B45:J45"/>
    <mergeCell ref="D44:F44"/>
    <mergeCell ref="I44:J44"/>
    <mergeCell ref="B98:I98"/>
    <mergeCell ref="G75:H75"/>
    <mergeCell ref="B68:J72"/>
    <mergeCell ref="B76:J76"/>
    <mergeCell ref="B97:I97"/>
    <mergeCell ref="B93:J94"/>
    <mergeCell ref="B90:J90"/>
    <mergeCell ref="B92:J92"/>
    <mergeCell ref="B96:I96"/>
    <mergeCell ref="B85:J86"/>
    <mergeCell ref="B83:J83"/>
    <mergeCell ref="B84:C84"/>
    <mergeCell ref="B74:J74"/>
    <mergeCell ref="B79:J79"/>
    <mergeCell ref="B81:J81"/>
    <mergeCell ref="D84:E84"/>
    <mergeCell ref="B87:J87"/>
    <mergeCell ref="B88:C88"/>
    <mergeCell ref="F88:G88"/>
    <mergeCell ref="H88:J88"/>
    <mergeCell ref="F84:G84"/>
    <mergeCell ref="H84:J84"/>
    <mergeCell ref="I47:J47"/>
    <mergeCell ref="B23:C23"/>
    <mergeCell ref="D23:J23"/>
    <mergeCell ref="B36:C36"/>
    <mergeCell ref="D36:J36"/>
    <mergeCell ref="B40:J40"/>
    <mergeCell ref="B42:J42"/>
    <mergeCell ref="B43:C43"/>
    <mergeCell ref="F38:G38"/>
    <mergeCell ref="I38:J38"/>
    <mergeCell ref="B24:J24"/>
    <mergeCell ref="B25:C25"/>
    <mergeCell ref="B26:C26"/>
    <mergeCell ref="B27:C27"/>
    <mergeCell ref="D27:J27"/>
    <mergeCell ref="D26:J26"/>
    <mergeCell ref="D25:J25"/>
    <mergeCell ref="G43:H43"/>
    <mergeCell ref="D43:F43"/>
    <mergeCell ref="B31:J31"/>
    <mergeCell ref="B29:J29"/>
    <mergeCell ref="I43:J43"/>
  </mergeCells>
  <hyperlinks>
    <hyperlink ref="H12" r:id="rId1" xr:uid="{7EFD196A-E64C-408B-BF37-5BC8F7411D6C}"/>
    <hyperlink ref="B16:J16" r:id="rId2" display="Link material de ayuda información técnica" xr:uid="{3E67F7BB-0706-4800-AD52-03B6CF3E1E25}"/>
    <hyperlink ref="B15:J15" r:id="rId3" display="Link material de ayuda proceso conexión" xr:uid="{B6BB1211-D4B2-4056-8A48-A6B48FF2659A}"/>
    <hyperlink ref="D44" r:id="rId4" xr:uid="{DF55BC69-6B2E-4483-A705-10640671DA99}"/>
    <hyperlink ref="D47" r:id="rId5" display="ncorrea@innergex.com" xr:uid="{54579676-0CC8-4DDC-9A23-A48C3060A01A}"/>
  </hyperlinks>
  <pageMargins left="0.7" right="0.7" top="0.75" bottom="0.75" header="0.3" footer="0.3"/>
  <pageSetup orientation="portrait" r:id="rId6"/>
  <legacyDrawing r:id="rId7"/>
  <extLst>
    <ext xmlns:x14="http://schemas.microsoft.com/office/spreadsheetml/2009/9/main" uri="{CCE6A557-97BC-4b89-ADB6-D9C93CAAB3DF}">
      <x14:dataValidations xmlns:xm="http://schemas.microsoft.com/office/excel/2006/main" count="4">
        <x14:dataValidation type="list" allowBlank="1" showInputMessage="1" showErrorMessage="1" xr:uid="{D147DA8F-D68B-4263-98EC-576ECA626DA5}">
          <x14:formula1>
            <xm:f>Listado!$B$3:$B$18</xm:f>
          </x14:formula1>
          <xm:sqref>D33</xm:sqref>
        </x14:dataValidation>
        <x14:dataValidation type="list" allowBlank="1" showInputMessage="1" showErrorMessage="1" xr:uid="{6177313B-FA02-4D8B-BA36-C0CA38463F1A}">
          <x14:formula1>
            <xm:f>Listado!$D$3:$D$12</xm:f>
          </x14:formula1>
          <xm:sqref>F37:G37</xm:sqref>
        </x14:dataValidation>
        <x14:dataValidation type="list" allowBlank="1" showInputMessage="1" showErrorMessage="1" xr:uid="{88FA709C-6952-4BA1-9164-FA697C73A59A}">
          <x14:formula1>
            <xm:f>Listado!$E$3:$E$6</xm:f>
          </x14:formula1>
          <xm:sqref>I37:J37</xm:sqref>
        </x14:dataValidation>
        <x14:dataValidation type="list" allowBlank="1" showInputMessage="1" showErrorMessage="1" xr:uid="{56A3621E-6586-4019-85BB-2A2A4F8FAA87}">
          <x14:formula1>
            <xm:f>Listado!$C$3:$C$5</xm:f>
          </x14:formula1>
          <xm:sqref>D37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845B9-BF2B-4FCD-A65A-4D8EFB86CEBC}">
  <dimension ref="A2:AE50"/>
  <sheetViews>
    <sheetView showGridLines="0" topLeftCell="A16" zoomScale="110" zoomScaleNormal="110" workbookViewId="0">
      <selection activeCell="E33" sqref="E33"/>
    </sheetView>
  </sheetViews>
  <sheetFormatPr baseColWidth="10" defaultColWidth="11.44140625" defaultRowHeight="14.4" x14ac:dyDescent="0.3"/>
  <cols>
    <col min="1" max="2" width="6.6640625" customWidth="1"/>
    <col min="3" max="4" width="6" style="27" customWidth="1"/>
    <col min="5" max="5" width="59.6640625" customWidth="1"/>
    <col min="6" max="6" width="13.6640625" style="27" customWidth="1"/>
    <col min="7" max="7" width="14.5546875" style="27" customWidth="1"/>
    <col min="8" max="31" width="5.6640625" customWidth="1"/>
  </cols>
  <sheetData>
    <row r="2" spans="3:31" ht="18" x14ac:dyDescent="0.3">
      <c r="F2" s="28" t="s">
        <v>94</v>
      </c>
    </row>
    <row r="3" spans="3:31" ht="18" x14ac:dyDescent="0.3">
      <c r="F3" s="29" t="s">
        <v>95</v>
      </c>
    </row>
    <row r="4" spans="3:31" ht="18" x14ac:dyDescent="0.3">
      <c r="F4" s="29" t="s">
        <v>96</v>
      </c>
    </row>
    <row r="7" spans="3:31" x14ac:dyDescent="0.3">
      <c r="C7" s="141" t="s">
        <v>97</v>
      </c>
      <c r="D7" s="141"/>
      <c r="E7" s="141"/>
      <c r="F7" s="142" t="s">
        <v>98</v>
      </c>
      <c r="G7" s="143"/>
      <c r="H7" s="137">
        <v>2022</v>
      </c>
      <c r="I7" s="137"/>
      <c r="J7" s="137"/>
      <c r="K7" s="137"/>
      <c r="L7" s="137"/>
      <c r="M7" s="137"/>
      <c r="N7" s="137"/>
      <c r="O7" s="137"/>
      <c r="P7" s="137"/>
      <c r="Q7" s="137"/>
      <c r="R7" s="137"/>
      <c r="S7" s="137"/>
      <c r="T7" s="137">
        <v>2023</v>
      </c>
      <c r="U7" s="137"/>
      <c r="V7" s="137"/>
      <c r="W7" s="137"/>
      <c r="X7" s="137"/>
      <c r="Y7" s="137"/>
      <c r="Z7" s="137"/>
      <c r="AA7" s="137"/>
      <c r="AB7" s="137"/>
      <c r="AC7" s="137"/>
      <c r="AD7" s="137"/>
      <c r="AE7" s="137"/>
    </row>
    <row r="8" spans="3:31" s="27" customFormat="1" ht="28.8" x14ac:dyDescent="0.3">
      <c r="C8" s="141"/>
      <c r="D8" s="141"/>
      <c r="E8" s="141"/>
      <c r="F8" s="30" t="s">
        <v>153</v>
      </c>
      <c r="G8" s="30" t="s">
        <v>154</v>
      </c>
      <c r="H8" s="31" t="s">
        <v>99</v>
      </c>
      <c r="I8" s="31" t="s">
        <v>100</v>
      </c>
      <c r="J8" s="31" t="s">
        <v>101</v>
      </c>
      <c r="K8" s="31" t="s">
        <v>102</v>
      </c>
      <c r="L8" s="31" t="s">
        <v>103</v>
      </c>
      <c r="M8" s="31" t="s">
        <v>104</v>
      </c>
      <c r="N8" s="31" t="s">
        <v>105</v>
      </c>
      <c r="O8" s="31" t="s">
        <v>106</v>
      </c>
      <c r="P8" s="31" t="s">
        <v>107</v>
      </c>
      <c r="Q8" s="31" t="s">
        <v>108</v>
      </c>
      <c r="R8" s="31" t="s">
        <v>109</v>
      </c>
      <c r="S8" s="31" t="s">
        <v>110</v>
      </c>
      <c r="T8" s="31" t="s">
        <v>99</v>
      </c>
      <c r="U8" s="31" t="s">
        <v>100</v>
      </c>
      <c r="V8" s="31" t="s">
        <v>101</v>
      </c>
      <c r="W8" s="31" t="s">
        <v>102</v>
      </c>
      <c r="X8" s="31" t="s">
        <v>103</v>
      </c>
      <c r="Y8" s="31" t="s">
        <v>104</v>
      </c>
      <c r="Z8" s="31" t="s">
        <v>105</v>
      </c>
      <c r="AA8" s="31" t="s">
        <v>106</v>
      </c>
      <c r="AB8" s="31" t="s">
        <v>107</v>
      </c>
      <c r="AC8" s="31" t="s">
        <v>108</v>
      </c>
      <c r="AD8" s="31" t="s">
        <v>109</v>
      </c>
      <c r="AE8" s="31" t="s">
        <v>110</v>
      </c>
    </row>
    <row r="9" spans="3:31" ht="15.6" x14ac:dyDescent="0.3">
      <c r="C9" s="32">
        <v>1</v>
      </c>
      <c r="D9" s="50" t="s">
        <v>111</v>
      </c>
      <c r="E9" s="33" t="s">
        <v>112</v>
      </c>
      <c r="F9" s="34"/>
      <c r="G9" s="34"/>
      <c r="H9" s="15"/>
      <c r="I9" s="15"/>
      <c r="J9" s="15"/>
      <c r="K9" s="15"/>
      <c r="L9" s="15"/>
      <c r="M9" s="15"/>
      <c r="N9" s="15"/>
      <c r="O9" s="15"/>
      <c r="P9" s="15"/>
      <c r="Q9" s="15"/>
      <c r="R9" s="15"/>
      <c r="S9" s="15"/>
      <c r="T9" s="15"/>
      <c r="U9" s="15"/>
      <c r="V9" s="15"/>
      <c r="W9" s="15"/>
      <c r="X9" s="15"/>
      <c r="Y9" s="15"/>
      <c r="Z9" s="15"/>
      <c r="AA9" s="15"/>
      <c r="AB9" s="15"/>
      <c r="AC9" s="15"/>
      <c r="AD9" s="15"/>
      <c r="AE9" s="15"/>
    </row>
    <row r="10" spans="3:31" ht="15.6" x14ac:dyDescent="0.3">
      <c r="C10" s="138">
        <v>2</v>
      </c>
      <c r="D10" s="51" t="s">
        <v>113</v>
      </c>
      <c r="E10" s="33" t="s">
        <v>114</v>
      </c>
      <c r="F10" s="34"/>
      <c r="G10" s="35"/>
      <c r="H10" s="15"/>
      <c r="I10" s="15"/>
      <c r="J10" s="15"/>
      <c r="K10" s="15"/>
      <c r="L10" s="15"/>
      <c r="M10" s="15"/>
      <c r="N10" s="15"/>
      <c r="O10" s="15"/>
      <c r="P10" s="15"/>
      <c r="Q10" s="15"/>
      <c r="R10" s="15"/>
      <c r="S10" s="15"/>
      <c r="T10" s="15"/>
      <c r="U10" s="15"/>
      <c r="V10" s="15"/>
      <c r="W10" s="15"/>
      <c r="X10" s="15"/>
      <c r="Y10" s="15"/>
      <c r="Z10" s="15"/>
      <c r="AA10" s="15"/>
      <c r="AB10" s="15"/>
      <c r="AC10" s="15"/>
      <c r="AD10" s="15"/>
      <c r="AE10" s="15"/>
    </row>
    <row r="11" spans="3:31" ht="15.6" x14ac:dyDescent="0.3">
      <c r="C11" s="138"/>
      <c r="D11" s="32" t="s">
        <v>115</v>
      </c>
      <c r="E11" s="33" t="s">
        <v>116</v>
      </c>
      <c r="F11" s="35"/>
      <c r="G11" s="35"/>
      <c r="H11" s="15"/>
      <c r="I11" s="15"/>
      <c r="J11" s="15"/>
      <c r="K11" s="15"/>
      <c r="L11" s="15"/>
      <c r="M11" s="15"/>
      <c r="N11" s="15"/>
      <c r="O11" s="15"/>
      <c r="P11" s="15"/>
      <c r="Q11" s="15"/>
      <c r="R11" s="15"/>
      <c r="S11" s="15"/>
      <c r="T11" s="15"/>
      <c r="U11" s="15"/>
      <c r="V11" s="15"/>
      <c r="W11" s="15"/>
      <c r="X11" s="15"/>
      <c r="Y11" s="15"/>
      <c r="Z11" s="15"/>
      <c r="AA11" s="15"/>
      <c r="AB11" s="15"/>
      <c r="AC11" s="15"/>
      <c r="AD11" s="15"/>
      <c r="AE11" s="15"/>
    </row>
    <row r="12" spans="3:31" ht="15.6" x14ac:dyDescent="0.3">
      <c r="C12" s="138"/>
      <c r="D12" s="51" t="s">
        <v>117</v>
      </c>
      <c r="E12" s="33" t="s">
        <v>118</v>
      </c>
      <c r="F12" s="35"/>
      <c r="G12" s="35"/>
      <c r="H12" s="15"/>
      <c r="I12" s="15"/>
      <c r="J12" s="15"/>
      <c r="K12" s="15"/>
      <c r="L12" s="15"/>
      <c r="M12" s="15"/>
      <c r="N12" s="15"/>
      <c r="O12" s="15"/>
      <c r="P12" s="15"/>
      <c r="Q12" s="15"/>
      <c r="R12" s="15"/>
      <c r="S12" s="15"/>
      <c r="T12" s="15"/>
      <c r="U12" s="15"/>
      <c r="V12" s="15"/>
      <c r="W12" s="15"/>
      <c r="X12" s="15"/>
      <c r="Y12" s="15"/>
      <c r="Z12" s="15"/>
      <c r="AA12" s="15"/>
      <c r="AB12" s="15"/>
      <c r="AC12" s="15"/>
      <c r="AD12" s="15"/>
      <c r="AE12" s="15"/>
    </row>
    <row r="13" spans="3:31" ht="15.6" x14ac:dyDescent="0.3">
      <c r="C13" s="138">
        <v>3</v>
      </c>
      <c r="D13" s="32" t="s">
        <v>119</v>
      </c>
      <c r="E13" s="33" t="s">
        <v>120</v>
      </c>
      <c r="F13" s="35"/>
      <c r="G13" s="35"/>
      <c r="H13" s="15"/>
      <c r="I13" s="15"/>
      <c r="J13" s="15"/>
      <c r="K13" s="15"/>
      <c r="L13" s="15"/>
      <c r="M13" s="15"/>
      <c r="N13" s="44"/>
      <c r="O13" s="15"/>
      <c r="P13" s="15"/>
      <c r="Q13" s="15"/>
      <c r="R13" s="15"/>
      <c r="S13" s="15"/>
      <c r="T13" s="15"/>
      <c r="U13" s="15"/>
      <c r="V13" s="15"/>
      <c r="W13" s="15"/>
      <c r="X13" s="15"/>
      <c r="Y13" s="15"/>
      <c r="Z13" s="15"/>
      <c r="AA13" s="15"/>
      <c r="AB13" s="15"/>
      <c r="AC13" s="15"/>
      <c r="AD13" s="15"/>
      <c r="AE13" s="15"/>
    </row>
    <row r="14" spans="3:31" ht="15.6" x14ac:dyDescent="0.3">
      <c r="C14" s="138"/>
      <c r="D14" s="32" t="s">
        <v>121</v>
      </c>
      <c r="E14" s="33" t="s">
        <v>122</v>
      </c>
      <c r="F14" s="34"/>
      <c r="G14" s="34"/>
      <c r="H14" s="15"/>
      <c r="I14" s="15"/>
      <c r="J14" s="15"/>
      <c r="K14" s="15"/>
      <c r="L14" s="15"/>
      <c r="M14" s="15"/>
      <c r="N14" s="15"/>
      <c r="O14" s="15"/>
      <c r="P14" s="15"/>
      <c r="Q14" s="15"/>
      <c r="R14" s="15"/>
      <c r="S14" s="15"/>
      <c r="T14" s="15"/>
      <c r="U14" s="15"/>
      <c r="V14" s="15"/>
      <c r="W14" s="15"/>
      <c r="X14" s="15"/>
      <c r="Y14" s="15"/>
      <c r="Z14" s="15"/>
      <c r="AA14" s="15"/>
      <c r="AB14" s="15"/>
      <c r="AC14" s="15"/>
      <c r="AD14" s="15"/>
      <c r="AE14" s="15"/>
    </row>
    <row r="15" spans="3:31" ht="15.6" x14ac:dyDescent="0.3">
      <c r="C15" s="138"/>
      <c r="D15" s="32" t="s">
        <v>123</v>
      </c>
      <c r="E15" s="33" t="s">
        <v>124</v>
      </c>
      <c r="F15" s="34"/>
      <c r="G15" s="34"/>
      <c r="H15" s="15"/>
      <c r="I15" s="15"/>
      <c r="J15" s="15"/>
      <c r="K15" s="15"/>
      <c r="L15" s="15"/>
      <c r="M15" s="15"/>
      <c r="N15" s="15"/>
      <c r="O15" s="15"/>
      <c r="P15" s="15"/>
      <c r="Q15" s="15"/>
      <c r="R15" s="15"/>
      <c r="S15" s="15"/>
      <c r="T15" s="15"/>
      <c r="U15" s="15"/>
      <c r="V15" s="15"/>
      <c r="W15" s="15"/>
      <c r="X15" s="15"/>
      <c r="Y15" s="15"/>
      <c r="Z15" s="15"/>
      <c r="AA15" s="15"/>
      <c r="AB15" s="15"/>
      <c r="AC15" s="15"/>
      <c r="AD15" s="15"/>
      <c r="AE15" s="15"/>
    </row>
    <row r="16" spans="3:31" x14ac:dyDescent="0.3">
      <c r="C16" s="25"/>
      <c r="D16" s="36" t="s">
        <v>125</v>
      </c>
      <c r="E16" s="37" t="s">
        <v>126</v>
      </c>
      <c r="F16" s="38"/>
      <c r="G16" s="38"/>
      <c r="H16" s="15"/>
      <c r="I16" s="15"/>
      <c r="J16" s="15"/>
      <c r="K16" s="15"/>
      <c r="L16" s="15"/>
      <c r="M16" s="15"/>
      <c r="N16" s="15"/>
      <c r="O16" s="15"/>
      <c r="P16" s="15"/>
      <c r="Q16" s="15"/>
      <c r="R16" s="15"/>
      <c r="S16" s="15"/>
      <c r="T16" s="15"/>
      <c r="U16" s="15"/>
      <c r="V16" s="15"/>
      <c r="W16" s="15"/>
      <c r="X16" s="15"/>
      <c r="Y16" s="15"/>
      <c r="Z16" s="15"/>
      <c r="AA16" s="15"/>
      <c r="AB16" s="15"/>
      <c r="AC16" s="15"/>
      <c r="AD16" s="15"/>
      <c r="AE16" s="15"/>
    </row>
    <row r="17" spans="3:31" x14ac:dyDescent="0.3">
      <c r="C17" s="139">
        <v>4</v>
      </c>
      <c r="D17" s="51" t="s">
        <v>127</v>
      </c>
      <c r="E17" s="33" t="s">
        <v>128</v>
      </c>
      <c r="F17" s="38"/>
      <c r="G17" s="38"/>
      <c r="H17" s="15"/>
      <c r="I17" s="15"/>
      <c r="J17" s="15"/>
      <c r="K17" s="15"/>
      <c r="L17" s="15"/>
      <c r="M17" s="15"/>
      <c r="N17" s="15"/>
      <c r="O17" s="15"/>
      <c r="P17" s="15"/>
      <c r="Q17" s="15"/>
      <c r="R17" s="15"/>
      <c r="S17" s="15"/>
      <c r="T17" s="15"/>
      <c r="U17" s="15"/>
      <c r="V17" s="15"/>
      <c r="W17" s="15"/>
      <c r="X17" s="15"/>
      <c r="Y17" s="15"/>
      <c r="Z17" s="15"/>
      <c r="AA17" s="15"/>
      <c r="AB17" s="15"/>
      <c r="AC17" s="15"/>
      <c r="AD17" s="15"/>
      <c r="AE17" s="15"/>
    </row>
    <row r="18" spans="3:31" x14ac:dyDescent="0.3">
      <c r="C18" s="140"/>
      <c r="D18" s="32" t="s">
        <v>129</v>
      </c>
      <c r="E18" s="33" t="s">
        <v>158</v>
      </c>
      <c r="F18" s="38"/>
      <c r="G18" s="38"/>
      <c r="H18" s="15"/>
      <c r="I18" s="15"/>
      <c r="J18" s="15"/>
      <c r="K18" s="15"/>
      <c r="L18" s="15"/>
      <c r="M18" s="15"/>
      <c r="N18" s="15"/>
      <c r="O18" s="15"/>
      <c r="P18" s="15"/>
      <c r="Q18" s="15"/>
      <c r="R18" s="15"/>
      <c r="S18" s="15"/>
      <c r="T18" s="15"/>
      <c r="U18" s="15"/>
      <c r="V18" s="15"/>
      <c r="W18" s="15"/>
      <c r="X18" s="15"/>
      <c r="Y18" s="15"/>
      <c r="Z18" s="15"/>
      <c r="AA18" s="15"/>
      <c r="AB18" s="15"/>
      <c r="AC18" s="15"/>
      <c r="AD18" s="15"/>
      <c r="AE18" s="15"/>
    </row>
    <row r="19" spans="3:31" x14ac:dyDescent="0.3">
      <c r="C19" s="47"/>
      <c r="D19" s="36" t="s">
        <v>137</v>
      </c>
      <c r="E19" s="37" t="s">
        <v>130</v>
      </c>
      <c r="F19" s="38"/>
      <c r="G19" s="38"/>
      <c r="H19" s="15"/>
      <c r="I19" s="15"/>
      <c r="J19" s="15"/>
      <c r="K19" s="15"/>
      <c r="L19" s="15"/>
      <c r="M19" s="15"/>
      <c r="N19" s="15"/>
      <c r="O19" s="15"/>
      <c r="P19" s="15"/>
      <c r="Q19" s="15"/>
      <c r="R19" s="15"/>
      <c r="S19" s="15"/>
      <c r="T19" s="15"/>
      <c r="U19" s="15"/>
      <c r="V19" s="15"/>
      <c r="W19" s="15"/>
      <c r="X19" s="15"/>
      <c r="Y19" s="15"/>
      <c r="Z19" s="15"/>
      <c r="AA19" s="15"/>
      <c r="AB19" s="15"/>
      <c r="AC19" s="15"/>
      <c r="AD19" s="15"/>
      <c r="AE19" s="15"/>
    </row>
    <row r="21" spans="3:31" x14ac:dyDescent="0.3">
      <c r="C21" s="40" t="s">
        <v>131</v>
      </c>
      <c r="D21" s="40"/>
    </row>
    <row r="22" spans="3:31" x14ac:dyDescent="0.3">
      <c r="C22" s="40" t="s">
        <v>162</v>
      </c>
      <c r="D22" s="40"/>
    </row>
    <row r="23" spans="3:31" x14ac:dyDescent="0.3">
      <c r="C23" s="40" t="s">
        <v>132</v>
      </c>
      <c r="D23" s="40"/>
    </row>
    <row r="24" spans="3:31" x14ac:dyDescent="0.3">
      <c r="C24" s="40" t="s">
        <v>133</v>
      </c>
      <c r="D24" s="40"/>
    </row>
    <row r="25" spans="3:31" x14ac:dyDescent="0.3">
      <c r="C25" s="40" t="s">
        <v>134</v>
      </c>
      <c r="D25" s="40"/>
    </row>
    <row r="26" spans="3:31" x14ac:dyDescent="0.3">
      <c r="C26" s="40" t="s">
        <v>164</v>
      </c>
    </row>
    <row r="50" spans="1:3" x14ac:dyDescent="0.3">
      <c r="A50" s="48"/>
      <c r="C50" s="49" t="s">
        <v>163</v>
      </c>
    </row>
  </sheetData>
  <mergeCells count="7">
    <mergeCell ref="T7:AE7"/>
    <mergeCell ref="C10:C12"/>
    <mergeCell ref="C17:C18"/>
    <mergeCell ref="C13:C15"/>
    <mergeCell ref="C7:E8"/>
    <mergeCell ref="F7:G7"/>
    <mergeCell ref="H7:S7"/>
  </mergeCells>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2BFA1-4500-4BD2-8ED2-BE0F9B0C06DD}">
  <dimension ref="C2:AH51"/>
  <sheetViews>
    <sheetView showGridLines="0" zoomScale="90" zoomScaleNormal="90" workbookViewId="0">
      <selection activeCell="V19" sqref="V19"/>
    </sheetView>
  </sheetViews>
  <sheetFormatPr baseColWidth="10" defaultColWidth="11.44140625" defaultRowHeight="14.4" x14ac:dyDescent="0.3"/>
  <cols>
    <col min="1" max="2" width="6.6640625" customWidth="1"/>
    <col min="3" max="3" width="6" style="27" customWidth="1"/>
    <col min="4" max="4" width="5" style="27" customWidth="1"/>
    <col min="5" max="5" width="54.33203125" customWidth="1"/>
    <col min="6" max="6" width="13.6640625" style="27" customWidth="1"/>
    <col min="7" max="7" width="14.5546875" style="27" customWidth="1"/>
    <col min="8" max="31" width="5.6640625" customWidth="1"/>
  </cols>
  <sheetData>
    <row r="2" spans="3:34" ht="18" x14ac:dyDescent="0.3">
      <c r="F2" s="28" t="s">
        <v>94</v>
      </c>
      <c r="AH2" s="35">
        <v>45789</v>
      </c>
    </row>
    <row r="3" spans="3:34" ht="18" x14ac:dyDescent="0.3">
      <c r="F3" s="29" t="s">
        <v>95</v>
      </c>
    </row>
    <row r="4" spans="3:34" ht="18" x14ac:dyDescent="0.3">
      <c r="F4" s="29" t="s">
        <v>96</v>
      </c>
    </row>
    <row r="7" spans="3:34" x14ac:dyDescent="0.3">
      <c r="C7" s="141" t="s">
        <v>97</v>
      </c>
      <c r="D7" s="141"/>
      <c r="E7" s="141"/>
      <c r="F7" s="142" t="s">
        <v>98</v>
      </c>
      <c r="G7" s="143"/>
      <c r="H7" s="137">
        <v>2025</v>
      </c>
      <c r="I7" s="137"/>
      <c r="J7" s="137"/>
      <c r="K7" s="137"/>
      <c r="L7" s="137"/>
      <c r="M7" s="137"/>
      <c r="N7" s="137"/>
      <c r="O7" s="137"/>
      <c r="P7" s="137"/>
      <c r="Q7" s="137"/>
      <c r="R7" s="137"/>
      <c r="S7" s="137"/>
      <c r="T7" s="137">
        <v>2026</v>
      </c>
      <c r="U7" s="137"/>
      <c r="V7" s="137"/>
      <c r="W7" s="137"/>
      <c r="X7" s="137"/>
      <c r="Y7" s="137"/>
      <c r="Z7" s="137"/>
      <c r="AA7" s="137"/>
      <c r="AB7" s="137"/>
      <c r="AC7" s="137"/>
      <c r="AD7" s="137"/>
      <c r="AE7" s="137"/>
    </row>
    <row r="8" spans="3:34" s="27" customFormat="1" ht="28.8" x14ac:dyDescent="0.3">
      <c r="C8" s="141"/>
      <c r="D8" s="141"/>
      <c r="E8" s="141"/>
      <c r="F8" s="30" t="s">
        <v>153</v>
      </c>
      <c r="G8" s="30" t="s">
        <v>154</v>
      </c>
      <c r="H8" s="31" t="s">
        <v>99</v>
      </c>
      <c r="I8" s="31" t="s">
        <v>100</v>
      </c>
      <c r="J8" s="31" t="s">
        <v>101</v>
      </c>
      <c r="K8" s="31" t="s">
        <v>102</v>
      </c>
      <c r="L8" s="31" t="s">
        <v>103</v>
      </c>
      <c r="M8" s="31" t="s">
        <v>104</v>
      </c>
      <c r="N8" s="31" t="s">
        <v>105</v>
      </c>
      <c r="O8" s="31" t="s">
        <v>106</v>
      </c>
      <c r="P8" s="31" t="s">
        <v>107</v>
      </c>
      <c r="Q8" s="31" t="s">
        <v>108</v>
      </c>
      <c r="R8" s="31" t="s">
        <v>109</v>
      </c>
      <c r="S8" s="31" t="s">
        <v>110</v>
      </c>
      <c r="T8" s="31" t="s">
        <v>99</v>
      </c>
      <c r="U8" s="31" t="s">
        <v>100</v>
      </c>
      <c r="V8" s="31" t="s">
        <v>101</v>
      </c>
      <c r="W8" s="31" t="s">
        <v>102</v>
      </c>
      <c r="X8" s="31" t="s">
        <v>103</v>
      </c>
      <c r="Y8" s="31" t="s">
        <v>104</v>
      </c>
      <c r="Z8" s="31" t="s">
        <v>105</v>
      </c>
      <c r="AA8" s="31" t="s">
        <v>106</v>
      </c>
      <c r="AB8" s="31" t="s">
        <v>107</v>
      </c>
      <c r="AC8" s="31" t="s">
        <v>108</v>
      </c>
      <c r="AD8" s="31" t="s">
        <v>109</v>
      </c>
      <c r="AE8" s="31" t="s">
        <v>110</v>
      </c>
    </row>
    <row r="9" spans="3:34" ht="15.6" x14ac:dyDescent="0.3">
      <c r="C9" s="32">
        <v>1</v>
      </c>
      <c r="D9" s="51" t="s">
        <v>111</v>
      </c>
      <c r="E9" s="33" t="s">
        <v>112</v>
      </c>
      <c r="F9" s="35">
        <f>AH2+53</f>
        <v>45842</v>
      </c>
      <c r="G9" s="35">
        <f>F9+45</f>
        <v>45887</v>
      </c>
      <c r="H9" s="15"/>
      <c r="I9" s="15"/>
      <c r="J9" s="15"/>
      <c r="K9" s="15"/>
      <c r="L9" s="15"/>
      <c r="M9" s="15"/>
      <c r="N9" s="55"/>
      <c r="O9" s="55"/>
      <c r="P9" s="15"/>
      <c r="Q9" s="15"/>
      <c r="R9" s="15"/>
      <c r="S9" s="15"/>
      <c r="T9" s="15"/>
      <c r="U9" s="15"/>
      <c r="V9" s="15"/>
      <c r="W9" s="15"/>
      <c r="X9" s="15"/>
      <c r="Y9" s="15"/>
      <c r="Z9" s="15"/>
      <c r="AA9" s="15"/>
      <c r="AB9" s="15"/>
      <c r="AC9" s="15"/>
      <c r="AD9" s="15"/>
      <c r="AE9" s="15"/>
    </row>
    <row r="10" spans="3:34" ht="15.6" x14ac:dyDescent="0.3">
      <c r="C10" s="138">
        <v>2</v>
      </c>
      <c r="D10" s="51" t="s">
        <v>113</v>
      </c>
      <c r="E10" s="33" t="s">
        <v>114</v>
      </c>
      <c r="F10" s="35">
        <f>G9+1</f>
        <v>45888</v>
      </c>
      <c r="G10" s="35">
        <f>F10+15</f>
        <v>45903</v>
      </c>
      <c r="H10" s="15"/>
      <c r="I10" s="15"/>
      <c r="J10" s="15"/>
      <c r="K10" s="15"/>
      <c r="L10" s="15"/>
      <c r="M10" s="15"/>
      <c r="N10" s="15"/>
      <c r="O10" s="55"/>
      <c r="P10" s="55"/>
      <c r="Q10" s="15"/>
      <c r="R10" s="15"/>
      <c r="S10" s="15"/>
      <c r="T10" s="15"/>
      <c r="U10" s="15"/>
      <c r="V10" s="15"/>
      <c r="W10" s="15"/>
      <c r="X10" s="15"/>
      <c r="Y10" s="15"/>
      <c r="Z10" s="15"/>
      <c r="AA10" s="15"/>
      <c r="AB10" s="15"/>
      <c r="AC10" s="15"/>
      <c r="AD10" s="15"/>
      <c r="AE10" s="15"/>
    </row>
    <row r="11" spans="3:34" ht="15.6" x14ac:dyDescent="0.3">
      <c r="C11" s="138"/>
      <c r="D11" s="32" t="s">
        <v>115</v>
      </c>
      <c r="E11" s="33" t="s">
        <v>116</v>
      </c>
      <c r="F11" s="35">
        <f>G9+1</f>
        <v>45888</v>
      </c>
      <c r="G11" s="35">
        <f>F11+45</f>
        <v>45933</v>
      </c>
      <c r="H11" s="15"/>
      <c r="I11" s="15"/>
      <c r="J11" s="15"/>
      <c r="K11" s="15"/>
      <c r="L11" s="15"/>
      <c r="M11" s="15"/>
      <c r="N11" s="15"/>
      <c r="O11" s="55"/>
      <c r="P11" s="55"/>
      <c r="Q11" s="55"/>
      <c r="R11" s="15"/>
      <c r="S11" s="15"/>
      <c r="T11" s="15"/>
      <c r="U11" s="15"/>
      <c r="V11" s="15"/>
      <c r="W11" s="15"/>
      <c r="X11" s="15"/>
      <c r="Y11" s="15"/>
      <c r="Z11" s="15"/>
      <c r="AA11" s="15"/>
      <c r="AB11" s="15"/>
      <c r="AC11" s="15"/>
      <c r="AD11" s="15"/>
      <c r="AE11" s="15"/>
    </row>
    <row r="12" spans="3:34" ht="15.6" x14ac:dyDescent="0.3">
      <c r="C12" s="138"/>
      <c r="D12" s="51" t="s">
        <v>117</v>
      </c>
      <c r="E12" s="33" t="s">
        <v>118</v>
      </c>
      <c r="F12" s="35">
        <f>G9+1</f>
        <v>45888</v>
      </c>
      <c r="G12" s="35">
        <f>F12+45+31</f>
        <v>45964</v>
      </c>
      <c r="H12" s="15"/>
      <c r="I12" s="15"/>
      <c r="J12" s="15"/>
      <c r="K12" s="15"/>
      <c r="L12" s="15"/>
      <c r="M12" s="15"/>
      <c r="N12" s="15"/>
      <c r="O12" s="55"/>
      <c r="P12" s="55"/>
      <c r="Q12" s="55"/>
      <c r="R12" s="55"/>
      <c r="S12" s="15"/>
      <c r="T12" s="15"/>
      <c r="U12" s="15"/>
      <c r="V12" s="15"/>
      <c r="W12" s="15"/>
      <c r="X12" s="15"/>
      <c r="Y12" s="15"/>
      <c r="Z12" s="15"/>
      <c r="AA12" s="15"/>
      <c r="AB12" s="15"/>
      <c r="AC12" s="15"/>
      <c r="AD12" s="15"/>
      <c r="AE12" s="15"/>
    </row>
    <row r="13" spans="3:34" ht="15.6" x14ac:dyDescent="0.3">
      <c r="C13" s="138">
        <v>3</v>
      </c>
      <c r="D13" s="32" t="s">
        <v>119</v>
      </c>
      <c r="E13" s="33" t="s">
        <v>120</v>
      </c>
      <c r="F13" s="35">
        <f>G9+1</f>
        <v>45888</v>
      </c>
      <c r="G13" s="35">
        <f>F13+51</f>
        <v>45939</v>
      </c>
      <c r="H13" s="15"/>
      <c r="I13" s="15"/>
      <c r="J13" s="15"/>
      <c r="K13" s="15"/>
      <c r="L13" s="15"/>
      <c r="M13" s="15"/>
      <c r="N13" s="15"/>
      <c r="O13" s="55"/>
      <c r="P13" s="55"/>
      <c r="Q13" s="55"/>
      <c r="R13" s="15"/>
      <c r="S13" s="15"/>
      <c r="T13" s="15"/>
      <c r="U13" s="15"/>
      <c r="V13" s="15"/>
      <c r="W13" s="15"/>
      <c r="X13" s="15"/>
      <c r="Y13" s="15"/>
      <c r="Z13" s="15"/>
      <c r="AA13" s="15"/>
      <c r="AB13" s="15"/>
      <c r="AC13" s="15"/>
      <c r="AD13" s="15"/>
      <c r="AE13" s="15"/>
    </row>
    <row r="14" spans="3:34" ht="15.6" x14ac:dyDescent="0.3">
      <c r="C14" s="138"/>
      <c r="D14" s="32" t="s">
        <v>121</v>
      </c>
      <c r="E14" s="33" t="s">
        <v>122</v>
      </c>
      <c r="F14" s="35">
        <f>G9+1</f>
        <v>45888</v>
      </c>
      <c r="G14" s="35">
        <f>F14+46</f>
        <v>45934</v>
      </c>
      <c r="H14" s="15"/>
      <c r="I14" s="15"/>
      <c r="J14" s="15"/>
      <c r="K14" s="15"/>
      <c r="L14" s="15"/>
      <c r="M14" s="15"/>
      <c r="N14" s="15"/>
      <c r="O14" s="55"/>
      <c r="P14" s="55"/>
      <c r="Q14" s="55"/>
      <c r="R14" s="15"/>
      <c r="S14" s="15"/>
      <c r="T14" s="15"/>
      <c r="U14" s="15"/>
      <c r="V14" s="15"/>
      <c r="W14" s="15"/>
      <c r="X14" s="15"/>
      <c r="Y14" s="15"/>
      <c r="Z14" s="15"/>
      <c r="AA14" s="15"/>
      <c r="AB14" s="15"/>
      <c r="AC14" s="15"/>
      <c r="AD14" s="15"/>
      <c r="AE14" s="15"/>
    </row>
    <row r="15" spans="3:34" ht="15.6" x14ac:dyDescent="0.3">
      <c r="C15" s="138"/>
      <c r="D15" s="32" t="s">
        <v>123</v>
      </c>
      <c r="E15" s="33" t="s">
        <v>124</v>
      </c>
      <c r="F15" s="35">
        <f>G9+1</f>
        <v>45888</v>
      </c>
      <c r="G15" s="35">
        <f>F15+31</f>
        <v>45919</v>
      </c>
      <c r="H15" s="15"/>
      <c r="I15" s="15"/>
      <c r="J15" s="15"/>
      <c r="K15" s="15"/>
      <c r="L15" s="15"/>
      <c r="M15" s="15"/>
      <c r="N15" s="15"/>
      <c r="O15" s="55"/>
      <c r="P15" s="55"/>
      <c r="Q15" s="15"/>
      <c r="R15" s="15"/>
      <c r="S15" s="15"/>
      <c r="T15" s="15"/>
      <c r="U15" s="15"/>
      <c r="V15" s="15"/>
      <c r="W15" s="15"/>
      <c r="X15" s="15"/>
      <c r="Y15" s="15"/>
      <c r="Z15" s="15"/>
      <c r="AA15" s="15"/>
      <c r="AB15" s="15"/>
      <c r="AC15" s="15"/>
      <c r="AD15" s="15"/>
      <c r="AE15" s="15"/>
    </row>
    <row r="16" spans="3:34" ht="15.6" x14ac:dyDescent="0.3">
      <c r="C16" s="39"/>
      <c r="D16" s="36" t="s">
        <v>125</v>
      </c>
      <c r="E16" s="37" t="s">
        <v>126</v>
      </c>
      <c r="F16" s="34">
        <f>G12+5</f>
        <v>45969</v>
      </c>
      <c r="G16" s="34">
        <f>F16+105</f>
        <v>46074</v>
      </c>
      <c r="H16" s="15"/>
      <c r="I16" s="15"/>
      <c r="J16" s="15"/>
      <c r="K16" s="15"/>
      <c r="L16" s="15"/>
      <c r="M16" s="15"/>
      <c r="N16" s="15"/>
      <c r="O16" s="15"/>
      <c r="P16" s="15"/>
      <c r="Q16" s="15"/>
      <c r="R16" s="55"/>
      <c r="S16" s="55"/>
      <c r="T16" s="55"/>
      <c r="U16" s="55"/>
      <c r="V16" s="15"/>
      <c r="W16" s="15"/>
      <c r="X16" s="15"/>
      <c r="Y16" s="15"/>
      <c r="Z16" s="15"/>
      <c r="AA16" s="15"/>
      <c r="AB16" s="15"/>
      <c r="AC16" s="15"/>
      <c r="AD16" s="15"/>
      <c r="AE16" s="15"/>
    </row>
    <row r="17" spans="3:31" ht="15.6" x14ac:dyDescent="0.3">
      <c r="C17" s="139">
        <v>4</v>
      </c>
      <c r="D17" s="25" t="s">
        <v>127</v>
      </c>
      <c r="E17" s="33" t="s">
        <v>135</v>
      </c>
      <c r="F17" s="35">
        <f>G16+1</f>
        <v>46075</v>
      </c>
      <c r="G17" s="35">
        <f>F17+30</f>
        <v>46105</v>
      </c>
      <c r="H17" s="15"/>
      <c r="I17" s="15"/>
      <c r="J17" s="15"/>
      <c r="K17" s="15"/>
      <c r="L17" s="15"/>
      <c r="M17" s="15"/>
      <c r="N17" s="15"/>
      <c r="O17" s="15"/>
      <c r="P17" s="15"/>
      <c r="Q17" s="15"/>
      <c r="R17" s="15"/>
      <c r="S17" s="15"/>
      <c r="T17" s="15"/>
      <c r="U17" s="55"/>
      <c r="V17" s="55"/>
      <c r="W17" s="15"/>
      <c r="X17" s="15"/>
      <c r="Y17" s="15"/>
      <c r="Z17" s="15"/>
      <c r="AA17" s="15"/>
      <c r="AB17" s="15"/>
      <c r="AC17" s="15"/>
      <c r="AD17" s="15"/>
      <c r="AE17" s="15"/>
    </row>
    <row r="18" spans="3:31" ht="15.6" x14ac:dyDescent="0.3">
      <c r="C18" s="144"/>
      <c r="D18" s="52" t="s">
        <v>129</v>
      </c>
      <c r="E18" s="33" t="s">
        <v>136</v>
      </c>
      <c r="F18" s="35">
        <f>G16+1</f>
        <v>46075</v>
      </c>
      <c r="G18" s="35">
        <f>F18+59</f>
        <v>46134</v>
      </c>
      <c r="H18" s="15"/>
      <c r="I18" s="15"/>
      <c r="J18" s="15"/>
      <c r="K18" s="15"/>
      <c r="L18" s="15"/>
      <c r="M18" s="15"/>
      <c r="N18" s="15"/>
      <c r="O18" s="15"/>
      <c r="P18" s="15"/>
      <c r="Q18" s="15"/>
      <c r="R18" s="15"/>
      <c r="S18" s="15"/>
      <c r="T18" s="15"/>
      <c r="U18" s="55"/>
      <c r="V18" s="55"/>
      <c r="W18" s="55"/>
      <c r="X18" s="15"/>
      <c r="Y18" s="15"/>
      <c r="Z18" s="15"/>
      <c r="AA18" s="15"/>
      <c r="AB18" s="15"/>
      <c r="AC18" s="15"/>
      <c r="AD18" s="15"/>
      <c r="AE18" s="15"/>
    </row>
    <row r="19" spans="3:31" ht="15.6" x14ac:dyDescent="0.3">
      <c r="C19" s="144"/>
      <c r="D19" s="25" t="s">
        <v>137</v>
      </c>
      <c r="E19" s="33" t="s">
        <v>158</v>
      </c>
      <c r="F19" s="35">
        <f>G16+1</f>
        <v>46075</v>
      </c>
      <c r="G19" s="35">
        <f>F19</f>
        <v>46075</v>
      </c>
      <c r="H19" s="15"/>
      <c r="I19" s="15"/>
      <c r="J19" s="15"/>
      <c r="K19" s="15"/>
      <c r="L19" s="15"/>
      <c r="M19" s="15"/>
      <c r="N19" s="15"/>
      <c r="O19" s="15"/>
      <c r="P19" s="15"/>
      <c r="Q19" s="15"/>
      <c r="R19" s="55"/>
      <c r="S19" s="15"/>
      <c r="T19" s="15"/>
      <c r="U19" s="15"/>
      <c r="V19" s="15"/>
      <c r="W19" s="15"/>
      <c r="X19" s="15"/>
      <c r="Y19" s="15"/>
      <c r="Z19" s="15"/>
      <c r="AA19" s="15"/>
      <c r="AB19" s="15"/>
      <c r="AC19" s="15"/>
      <c r="AD19" s="15"/>
      <c r="AE19" s="15"/>
    </row>
    <row r="20" spans="3:31" ht="15.6" x14ac:dyDescent="0.3">
      <c r="C20" s="140"/>
      <c r="D20" s="25" t="s">
        <v>159</v>
      </c>
      <c r="E20" s="33" t="s">
        <v>169</v>
      </c>
      <c r="F20" s="35">
        <f>F16+1</f>
        <v>45970</v>
      </c>
      <c r="G20" s="35">
        <f>F20+5</f>
        <v>45975</v>
      </c>
      <c r="H20" s="15"/>
      <c r="I20" s="15"/>
      <c r="J20" s="15"/>
      <c r="K20" s="15"/>
      <c r="L20" s="15"/>
      <c r="M20" s="15"/>
      <c r="N20" s="15"/>
      <c r="O20" s="15"/>
      <c r="P20" s="15"/>
      <c r="Q20" s="15"/>
      <c r="R20" s="55"/>
      <c r="S20" s="15"/>
      <c r="T20" s="15"/>
      <c r="U20" s="15"/>
      <c r="V20" s="15"/>
      <c r="W20" s="15"/>
      <c r="X20" s="15"/>
      <c r="Y20" s="15"/>
      <c r="Z20" s="15"/>
      <c r="AA20" s="15"/>
      <c r="AB20" s="15"/>
      <c r="AC20" s="15"/>
      <c r="AD20" s="15"/>
      <c r="AE20" s="15"/>
    </row>
    <row r="21" spans="3:31" ht="15.6" x14ac:dyDescent="0.3">
      <c r="C21" s="47"/>
      <c r="D21" s="36" t="s">
        <v>160</v>
      </c>
      <c r="E21" s="37" t="s">
        <v>130</v>
      </c>
      <c r="F21" s="35">
        <f>G18</f>
        <v>46134</v>
      </c>
      <c r="G21" s="35">
        <f>F21</f>
        <v>46134</v>
      </c>
      <c r="H21" s="15"/>
      <c r="I21" s="15"/>
      <c r="J21" s="15"/>
      <c r="K21" s="15"/>
      <c r="L21" s="15"/>
      <c r="M21" s="15"/>
      <c r="N21" s="15"/>
      <c r="O21" s="15"/>
      <c r="P21" s="15"/>
      <c r="Q21" s="15"/>
      <c r="R21" s="15"/>
      <c r="S21" s="15"/>
      <c r="T21" s="15"/>
      <c r="U21" s="15"/>
      <c r="V21" s="15"/>
      <c r="W21" s="55"/>
      <c r="X21" s="15"/>
      <c r="Y21" s="15"/>
      <c r="Z21" s="15"/>
      <c r="AA21" s="15"/>
      <c r="AB21" s="15"/>
      <c r="AC21" s="15"/>
      <c r="AD21" s="15"/>
      <c r="AE21" s="15"/>
    </row>
    <row r="24" spans="3:31" x14ac:dyDescent="0.3">
      <c r="C24" s="40" t="s">
        <v>138</v>
      </c>
    </row>
    <row r="25" spans="3:31" x14ac:dyDescent="0.3">
      <c r="C25" s="40" t="s">
        <v>161</v>
      </c>
    </row>
    <row r="26" spans="3:31" x14ac:dyDescent="0.3">
      <c r="C26" s="40" t="s">
        <v>139</v>
      </c>
    </row>
    <row r="27" spans="3:31" x14ac:dyDescent="0.3">
      <c r="C27" s="40" t="s">
        <v>133</v>
      </c>
    </row>
    <row r="28" spans="3:31" x14ac:dyDescent="0.3">
      <c r="C28" s="40" t="s">
        <v>134</v>
      </c>
    </row>
    <row r="29" spans="3:31" x14ac:dyDescent="0.3">
      <c r="C29" s="40" t="s">
        <v>165</v>
      </c>
    </row>
    <row r="51" spans="3:3" x14ac:dyDescent="0.3">
      <c r="C51" s="49" t="s">
        <v>163</v>
      </c>
    </row>
  </sheetData>
  <mergeCells count="7">
    <mergeCell ref="T7:AE7"/>
    <mergeCell ref="C10:C12"/>
    <mergeCell ref="C13:C15"/>
    <mergeCell ref="C17:C20"/>
    <mergeCell ref="C7:E8"/>
    <mergeCell ref="F7:G7"/>
    <mergeCell ref="H7:S7"/>
  </mergeCells>
  <pageMargins left="0.7" right="0.7" top="0.75" bottom="0.75" header="0.3" footer="0.3"/>
  <pageSetup paperSize="9" orientation="portrait" horizontalDpi="360" verticalDpi="360" r:id="rId1"/>
  <ignoredErrors>
    <ignoredError sqref="G20 G10" formula="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73B83-27B7-40EF-AEB7-0A25D43DF90C}">
  <dimension ref="A1"/>
  <sheetViews>
    <sheetView topLeftCell="A19" zoomScale="70" zoomScaleNormal="70" workbookViewId="0">
      <selection activeCell="AD56" sqref="AD56"/>
    </sheetView>
  </sheetViews>
  <sheetFormatPr baseColWidth="10" defaultColWidth="10.6640625" defaultRowHeight="14.4" x14ac:dyDescent="0.3"/>
  <cols>
    <col min="1" max="16384" width="10.6640625" style="43"/>
  </cols>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5122" r:id="rId4">
          <objectPr defaultSize="0" r:id="rId5">
            <anchor moveWithCells="1">
              <from>
                <xdr:col>1</xdr:col>
                <xdr:colOff>0</xdr:colOff>
                <xdr:row>1</xdr:row>
                <xdr:rowOff>0</xdr:rowOff>
              </from>
              <to>
                <xdr:col>25</xdr:col>
                <xdr:colOff>426720</xdr:colOff>
                <xdr:row>71</xdr:row>
                <xdr:rowOff>30480</xdr:rowOff>
              </to>
            </anchor>
          </objectPr>
        </oleObject>
      </mc:Choice>
      <mc:Fallback>
        <oleObject progId="Acrobat Document" shapeId="5122"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81B9A-4DB5-483A-AB47-168110D8A4D6}">
  <dimension ref="A2:AE50"/>
  <sheetViews>
    <sheetView showGridLines="0" topLeftCell="A10" zoomScale="80" zoomScaleNormal="80" workbookViewId="0">
      <selection activeCell="N37" sqref="N37"/>
    </sheetView>
  </sheetViews>
  <sheetFormatPr baseColWidth="10" defaultColWidth="11.44140625" defaultRowHeight="14.4" x14ac:dyDescent="0.3"/>
  <cols>
    <col min="1" max="2" width="6.6640625" customWidth="1"/>
    <col min="3" max="4" width="6" style="27" customWidth="1"/>
    <col min="5" max="5" width="59.6640625" customWidth="1"/>
    <col min="6" max="6" width="13.6640625" style="27" customWidth="1"/>
    <col min="7" max="7" width="14.5546875" style="27" customWidth="1"/>
    <col min="8" max="31" width="5.6640625" customWidth="1"/>
  </cols>
  <sheetData>
    <row r="2" spans="3:31" ht="18" x14ac:dyDescent="0.3">
      <c r="F2" s="28" t="s">
        <v>94</v>
      </c>
    </row>
    <row r="3" spans="3:31" ht="18" x14ac:dyDescent="0.3">
      <c r="F3" s="29" t="s">
        <v>95</v>
      </c>
    </row>
    <row r="4" spans="3:31" ht="18" x14ac:dyDescent="0.3">
      <c r="F4" s="29" t="s">
        <v>96</v>
      </c>
    </row>
    <row r="7" spans="3:31" x14ac:dyDescent="0.3">
      <c r="C7" s="141" t="s">
        <v>97</v>
      </c>
      <c r="D7" s="141"/>
      <c r="E7" s="141"/>
      <c r="F7" s="142" t="s">
        <v>98</v>
      </c>
      <c r="G7" s="143"/>
      <c r="H7" s="137">
        <v>2022</v>
      </c>
      <c r="I7" s="137"/>
      <c r="J7" s="137"/>
      <c r="K7" s="137"/>
      <c r="L7" s="137"/>
      <c r="M7" s="137"/>
      <c r="N7" s="137"/>
      <c r="O7" s="137"/>
      <c r="P7" s="137"/>
      <c r="Q7" s="137"/>
      <c r="R7" s="137"/>
      <c r="S7" s="137"/>
      <c r="T7" s="137">
        <v>2023</v>
      </c>
      <c r="U7" s="137"/>
      <c r="V7" s="137"/>
      <c r="W7" s="137"/>
      <c r="X7" s="137"/>
      <c r="Y7" s="137"/>
      <c r="Z7" s="137"/>
      <c r="AA7" s="137"/>
      <c r="AB7" s="137"/>
      <c r="AC7" s="137"/>
      <c r="AD7" s="137"/>
      <c r="AE7" s="137"/>
    </row>
    <row r="8" spans="3:31" s="27" customFormat="1" ht="28.8" x14ac:dyDescent="0.3">
      <c r="C8" s="141"/>
      <c r="D8" s="141"/>
      <c r="E8" s="141"/>
      <c r="F8" s="30" t="s">
        <v>153</v>
      </c>
      <c r="G8" s="30" t="s">
        <v>154</v>
      </c>
      <c r="H8" s="31" t="s">
        <v>99</v>
      </c>
      <c r="I8" s="31" t="s">
        <v>100</v>
      </c>
      <c r="J8" s="31" t="s">
        <v>101</v>
      </c>
      <c r="K8" s="31" t="s">
        <v>102</v>
      </c>
      <c r="L8" s="31" t="s">
        <v>103</v>
      </c>
      <c r="M8" s="31" t="s">
        <v>104</v>
      </c>
      <c r="N8" s="31" t="s">
        <v>105</v>
      </c>
      <c r="O8" s="31" t="s">
        <v>106</v>
      </c>
      <c r="P8" s="31" t="s">
        <v>107</v>
      </c>
      <c r="Q8" s="31" t="s">
        <v>108</v>
      </c>
      <c r="R8" s="31" t="s">
        <v>109</v>
      </c>
      <c r="S8" s="31" t="s">
        <v>110</v>
      </c>
      <c r="T8" s="31" t="s">
        <v>99</v>
      </c>
      <c r="U8" s="31" t="s">
        <v>100</v>
      </c>
      <c r="V8" s="31" t="s">
        <v>101</v>
      </c>
      <c r="W8" s="31" t="s">
        <v>102</v>
      </c>
      <c r="X8" s="31" t="s">
        <v>103</v>
      </c>
      <c r="Y8" s="31" t="s">
        <v>104</v>
      </c>
      <c r="Z8" s="31" t="s">
        <v>105</v>
      </c>
      <c r="AA8" s="31" t="s">
        <v>106</v>
      </c>
      <c r="AB8" s="31" t="s">
        <v>107</v>
      </c>
      <c r="AC8" s="31" t="s">
        <v>108</v>
      </c>
      <c r="AD8" s="31" t="s">
        <v>109</v>
      </c>
      <c r="AE8" s="31" t="s">
        <v>110</v>
      </c>
    </row>
    <row r="9" spans="3:31" ht="15.6" x14ac:dyDescent="0.3">
      <c r="C9" s="32">
        <v>1</v>
      </c>
      <c r="D9" s="50" t="s">
        <v>111</v>
      </c>
      <c r="E9" s="33" t="s">
        <v>112</v>
      </c>
      <c r="F9" s="34">
        <v>44564</v>
      </c>
      <c r="G9" s="34">
        <v>44609</v>
      </c>
      <c r="H9" s="45"/>
      <c r="I9" s="45"/>
      <c r="J9" s="15"/>
      <c r="K9" s="15"/>
      <c r="L9" s="15"/>
      <c r="M9" s="15"/>
      <c r="N9" s="15"/>
      <c r="O9" s="15"/>
      <c r="P9" s="15"/>
      <c r="Q9" s="15"/>
      <c r="R9" s="15"/>
      <c r="S9" s="15"/>
      <c r="T9" s="15"/>
      <c r="U9" s="15"/>
      <c r="V9" s="15"/>
      <c r="W9" s="15"/>
      <c r="X9" s="15"/>
      <c r="Y9" s="15"/>
      <c r="Z9" s="15"/>
      <c r="AA9" s="15"/>
      <c r="AB9" s="15"/>
      <c r="AC9" s="15"/>
      <c r="AD9" s="15"/>
      <c r="AE9" s="15"/>
    </row>
    <row r="10" spans="3:31" ht="15.6" x14ac:dyDescent="0.3">
      <c r="C10" s="138">
        <v>2</v>
      </c>
      <c r="D10" s="51" t="s">
        <v>113</v>
      </c>
      <c r="E10" s="33" t="s">
        <v>114</v>
      </c>
      <c r="F10" s="34">
        <v>44652</v>
      </c>
      <c r="G10" s="35">
        <v>44697</v>
      </c>
      <c r="H10" s="15"/>
      <c r="I10" s="15"/>
      <c r="J10" s="15"/>
      <c r="K10" s="45"/>
      <c r="L10" s="45"/>
      <c r="M10" s="15"/>
      <c r="N10" s="15"/>
      <c r="O10" s="15"/>
      <c r="P10" s="15"/>
      <c r="Q10" s="15"/>
      <c r="R10" s="15"/>
      <c r="S10" s="15"/>
      <c r="T10" s="15"/>
      <c r="U10" s="15"/>
      <c r="V10" s="15"/>
      <c r="W10" s="15"/>
      <c r="X10" s="15"/>
      <c r="Y10" s="15"/>
      <c r="Z10" s="15"/>
      <c r="AA10" s="15"/>
      <c r="AB10" s="15"/>
      <c r="AC10" s="15"/>
      <c r="AD10" s="15"/>
      <c r="AE10" s="15"/>
    </row>
    <row r="11" spans="3:31" ht="15.6" x14ac:dyDescent="0.3">
      <c r="C11" s="138"/>
      <c r="D11" s="32" t="s">
        <v>115</v>
      </c>
      <c r="E11" s="33" t="s">
        <v>116</v>
      </c>
      <c r="F11" s="35">
        <v>44713</v>
      </c>
      <c r="G11" s="35">
        <v>44778</v>
      </c>
      <c r="H11" s="15"/>
      <c r="I11" s="15"/>
      <c r="J11" s="15"/>
      <c r="K11" s="15"/>
      <c r="L11" s="15"/>
      <c r="M11" s="45"/>
      <c r="N11" s="45"/>
      <c r="O11" s="45"/>
      <c r="P11" s="15"/>
      <c r="Q11" s="15"/>
      <c r="R11" s="15"/>
      <c r="S11" s="15"/>
      <c r="T11" s="15"/>
      <c r="U11" s="15"/>
      <c r="V11" s="15"/>
      <c r="W11" s="15"/>
      <c r="X11" s="15"/>
      <c r="Y11" s="15"/>
      <c r="Z11" s="15"/>
      <c r="AA11" s="15"/>
      <c r="AB11" s="15"/>
      <c r="AC11" s="15"/>
      <c r="AD11" s="15"/>
      <c r="AE11" s="15"/>
    </row>
    <row r="12" spans="3:31" ht="15.6" x14ac:dyDescent="0.3">
      <c r="C12" s="138"/>
      <c r="D12" s="51" t="s">
        <v>117</v>
      </c>
      <c r="E12" s="33" t="s">
        <v>118</v>
      </c>
      <c r="F12" s="35">
        <v>44713</v>
      </c>
      <c r="G12" s="35">
        <v>44816</v>
      </c>
      <c r="H12" s="15"/>
      <c r="I12" s="15"/>
      <c r="J12" s="15"/>
      <c r="K12" s="15"/>
      <c r="L12" s="15"/>
      <c r="M12" s="45"/>
      <c r="N12" s="45"/>
      <c r="O12" s="45"/>
      <c r="P12" s="45"/>
      <c r="Q12" s="15"/>
      <c r="R12" s="15"/>
      <c r="S12" s="15"/>
      <c r="T12" s="15"/>
      <c r="U12" s="15"/>
      <c r="V12" s="15"/>
      <c r="W12" s="15"/>
      <c r="X12" s="15"/>
      <c r="Y12" s="15"/>
      <c r="Z12" s="15"/>
      <c r="AA12" s="15"/>
      <c r="AB12" s="15"/>
      <c r="AC12" s="15"/>
      <c r="AD12" s="15"/>
      <c r="AE12" s="15"/>
    </row>
    <row r="13" spans="3:31" ht="15.6" x14ac:dyDescent="0.3">
      <c r="C13" s="138">
        <v>3</v>
      </c>
      <c r="D13" s="32" t="s">
        <v>119</v>
      </c>
      <c r="E13" s="33" t="s">
        <v>120</v>
      </c>
      <c r="F13" s="35">
        <v>44683</v>
      </c>
      <c r="G13" s="35">
        <v>44771</v>
      </c>
      <c r="H13" s="15"/>
      <c r="I13" s="15"/>
      <c r="J13" s="15"/>
      <c r="K13" s="15"/>
      <c r="L13" s="45"/>
      <c r="M13" s="45"/>
      <c r="N13" s="46"/>
      <c r="O13" s="15"/>
      <c r="P13" s="15"/>
      <c r="Q13" s="15"/>
      <c r="R13" s="15"/>
      <c r="S13" s="15"/>
      <c r="T13" s="15"/>
      <c r="U13" s="15"/>
      <c r="V13" s="15"/>
      <c r="W13" s="15"/>
      <c r="X13" s="15"/>
      <c r="Y13" s="15"/>
      <c r="Z13" s="15"/>
      <c r="AA13" s="15"/>
      <c r="AB13" s="15"/>
      <c r="AC13" s="15"/>
      <c r="AD13" s="15"/>
      <c r="AE13" s="15"/>
    </row>
    <row r="14" spans="3:31" ht="15.6" x14ac:dyDescent="0.3">
      <c r="C14" s="138"/>
      <c r="D14" s="32" t="s">
        <v>121</v>
      </c>
      <c r="E14" s="33" t="s">
        <v>122</v>
      </c>
      <c r="F14" s="35">
        <v>44683</v>
      </c>
      <c r="G14" s="35">
        <v>44771</v>
      </c>
      <c r="H14" s="15"/>
      <c r="I14" s="15"/>
      <c r="J14" s="15"/>
      <c r="K14" s="15"/>
      <c r="L14" s="45"/>
      <c r="M14" s="45"/>
      <c r="N14" s="45"/>
      <c r="O14" s="15"/>
      <c r="P14" s="15"/>
      <c r="Q14" s="15"/>
      <c r="R14" s="15"/>
      <c r="S14" s="15"/>
      <c r="T14" s="15"/>
      <c r="U14" s="15"/>
      <c r="V14" s="15"/>
      <c r="W14" s="15"/>
      <c r="X14" s="15"/>
      <c r="Y14" s="15"/>
      <c r="Z14" s="15"/>
      <c r="AA14" s="15"/>
      <c r="AB14" s="15"/>
      <c r="AC14" s="15"/>
      <c r="AD14" s="15"/>
      <c r="AE14" s="15"/>
    </row>
    <row r="15" spans="3:31" ht="15.6" x14ac:dyDescent="0.3">
      <c r="C15" s="138"/>
      <c r="D15" s="32" t="s">
        <v>123</v>
      </c>
      <c r="E15" s="33" t="s">
        <v>124</v>
      </c>
      <c r="F15" s="34">
        <v>44805</v>
      </c>
      <c r="G15" s="34">
        <v>44862</v>
      </c>
      <c r="H15" s="15"/>
      <c r="I15" s="15"/>
      <c r="J15" s="15"/>
      <c r="K15" s="15"/>
      <c r="L15" s="15"/>
      <c r="M15" s="15"/>
      <c r="N15" s="15"/>
      <c r="O15" s="15"/>
      <c r="P15" s="45"/>
      <c r="Q15" s="45"/>
      <c r="R15" s="15"/>
      <c r="S15" s="15"/>
      <c r="T15" s="15"/>
      <c r="U15" s="15"/>
      <c r="V15" s="15"/>
      <c r="W15" s="15"/>
      <c r="X15" s="15"/>
      <c r="Y15" s="15"/>
      <c r="Z15" s="15"/>
      <c r="AA15" s="15"/>
      <c r="AB15" s="15"/>
      <c r="AC15" s="15"/>
      <c r="AD15" s="15"/>
      <c r="AE15" s="15"/>
    </row>
    <row r="16" spans="3:31" x14ac:dyDescent="0.3">
      <c r="C16" s="25"/>
      <c r="D16" s="36" t="s">
        <v>125</v>
      </c>
      <c r="E16" s="37" t="s">
        <v>126</v>
      </c>
      <c r="F16" s="38">
        <v>44875</v>
      </c>
      <c r="G16" s="38">
        <v>44882</v>
      </c>
      <c r="H16" s="15"/>
      <c r="I16" s="15"/>
      <c r="J16" s="15"/>
      <c r="K16" s="15"/>
      <c r="L16" s="15"/>
      <c r="M16" s="15"/>
      <c r="N16" s="15"/>
      <c r="O16" s="15"/>
      <c r="P16" s="15"/>
      <c r="Q16" s="15"/>
      <c r="R16" s="45"/>
      <c r="S16" s="15"/>
      <c r="T16" s="15"/>
      <c r="U16" s="15"/>
      <c r="V16" s="15"/>
      <c r="W16" s="15"/>
      <c r="X16" s="15"/>
      <c r="Y16" s="15"/>
      <c r="Z16" s="15"/>
      <c r="AA16" s="15"/>
      <c r="AB16" s="15"/>
      <c r="AC16" s="15"/>
      <c r="AD16" s="15"/>
      <c r="AE16" s="15"/>
    </row>
    <row r="17" spans="3:31" x14ac:dyDescent="0.3">
      <c r="C17" s="139">
        <v>4</v>
      </c>
      <c r="D17" s="51" t="s">
        <v>127</v>
      </c>
      <c r="E17" s="33" t="s">
        <v>128</v>
      </c>
      <c r="F17" s="38">
        <v>44882</v>
      </c>
      <c r="G17" s="38">
        <v>44904</v>
      </c>
      <c r="H17" s="15"/>
      <c r="I17" s="15"/>
      <c r="J17" s="15"/>
      <c r="K17" s="15"/>
      <c r="L17" s="15"/>
      <c r="M17" s="15"/>
      <c r="N17" s="15"/>
      <c r="O17" s="15"/>
      <c r="P17" s="15"/>
      <c r="Q17" s="15"/>
      <c r="R17" s="45"/>
      <c r="S17" s="45"/>
      <c r="T17" s="15"/>
      <c r="U17" s="15"/>
      <c r="V17" s="15"/>
      <c r="W17" s="15"/>
      <c r="X17" s="15"/>
      <c r="Y17" s="15"/>
      <c r="Z17" s="15"/>
      <c r="AA17" s="15"/>
      <c r="AB17" s="15"/>
      <c r="AC17" s="15"/>
      <c r="AD17" s="15"/>
      <c r="AE17" s="15"/>
    </row>
    <row r="18" spans="3:31" x14ac:dyDescent="0.3">
      <c r="C18" s="140"/>
      <c r="D18" s="32" t="s">
        <v>129</v>
      </c>
      <c r="E18" s="33" t="s">
        <v>158</v>
      </c>
      <c r="F18" s="38">
        <v>44905</v>
      </c>
      <c r="G18" s="38">
        <v>44905</v>
      </c>
      <c r="H18" s="15"/>
      <c r="I18" s="15"/>
      <c r="J18" s="15"/>
      <c r="K18" s="15"/>
      <c r="L18" s="15"/>
      <c r="M18" s="15"/>
      <c r="N18" s="15"/>
      <c r="O18" s="15"/>
      <c r="P18" s="15"/>
      <c r="Q18" s="15"/>
      <c r="R18" s="15"/>
      <c r="S18" s="45"/>
      <c r="T18" s="15"/>
      <c r="U18" s="15"/>
      <c r="V18" s="15"/>
      <c r="W18" s="15"/>
      <c r="X18" s="15"/>
      <c r="Y18" s="15"/>
      <c r="Z18" s="15"/>
      <c r="AA18" s="15"/>
      <c r="AB18" s="15"/>
      <c r="AC18" s="15"/>
      <c r="AD18" s="15"/>
      <c r="AE18" s="15"/>
    </row>
    <row r="19" spans="3:31" x14ac:dyDescent="0.3">
      <c r="C19" s="47"/>
      <c r="D19" s="36" t="s">
        <v>137</v>
      </c>
      <c r="E19" s="37" t="s">
        <v>130</v>
      </c>
      <c r="F19" s="38">
        <v>44910</v>
      </c>
      <c r="G19" s="38">
        <v>44926</v>
      </c>
      <c r="H19" s="15"/>
      <c r="I19" s="15"/>
      <c r="J19" s="15"/>
      <c r="K19" s="15"/>
      <c r="L19" s="15"/>
      <c r="M19" s="15"/>
      <c r="N19" s="15"/>
      <c r="O19" s="15"/>
      <c r="P19" s="15"/>
      <c r="Q19" s="15"/>
      <c r="R19" s="15"/>
      <c r="S19" s="45"/>
      <c r="T19" s="15"/>
      <c r="U19" s="15"/>
      <c r="V19" s="15"/>
      <c r="W19" s="15"/>
      <c r="X19" s="15"/>
      <c r="Y19" s="15"/>
      <c r="Z19" s="15"/>
      <c r="AA19" s="15"/>
      <c r="AB19" s="15"/>
      <c r="AC19" s="15"/>
      <c r="AD19" s="15"/>
      <c r="AE19" s="15"/>
    </row>
    <row r="21" spans="3:31" x14ac:dyDescent="0.3">
      <c r="C21" s="40" t="s">
        <v>131</v>
      </c>
      <c r="D21" s="40"/>
    </row>
    <row r="22" spans="3:31" x14ac:dyDescent="0.3">
      <c r="C22" s="40" t="s">
        <v>162</v>
      </c>
      <c r="D22" s="40"/>
    </row>
    <row r="23" spans="3:31" x14ac:dyDescent="0.3">
      <c r="C23" s="40" t="s">
        <v>132</v>
      </c>
      <c r="D23" s="40"/>
    </row>
    <row r="24" spans="3:31" x14ac:dyDescent="0.3">
      <c r="C24" s="40" t="s">
        <v>133</v>
      </c>
      <c r="D24" s="40"/>
    </row>
    <row r="25" spans="3:31" x14ac:dyDescent="0.3">
      <c r="C25" s="40" t="s">
        <v>134</v>
      </c>
      <c r="D25" s="40"/>
    </row>
    <row r="26" spans="3:31" x14ac:dyDescent="0.3">
      <c r="C26" s="40" t="s">
        <v>164</v>
      </c>
    </row>
    <row r="50" spans="1:3" x14ac:dyDescent="0.3">
      <c r="A50" s="48"/>
      <c r="C50" s="49" t="s">
        <v>163</v>
      </c>
    </row>
  </sheetData>
  <mergeCells count="7">
    <mergeCell ref="T7:AE7"/>
    <mergeCell ref="C10:C12"/>
    <mergeCell ref="C17:C18"/>
    <mergeCell ref="C13:C15"/>
    <mergeCell ref="C7:E8"/>
    <mergeCell ref="F7:G7"/>
    <mergeCell ref="H7:S7"/>
  </mergeCells>
  <pageMargins left="0.7" right="0.7" top="0.75" bottom="0.75" header="0.3" footer="0.3"/>
  <pageSetup paperSize="9"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FBDB7-EE61-4EF1-8D08-9CF9729BFC06}">
  <dimension ref="B2:E18"/>
  <sheetViews>
    <sheetView workbookViewId="0">
      <selection activeCell="G9" sqref="G9"/>
    </sheetView>
  </sheetViews>
  <sheetFormatPr baseColWidth="10" defaultColWidth="11.44140625" defaultRowHeight="14.4" x14ac:dyDescent="0.3"/>
  <cols>
    <col min="2" max="2" width="45.5546875" customWidth="1"/>
    <col min="3" max="3" width="17.6640625" style="17" bestFit="1" customWidth="1"/>
    <col min="4" max="4" width="13.5546875" bestFit="1" customWidth="1"/>
    <col min="5" max="5" width="18.33203125" bestFit="1" customWidth="1"/>
  </cols>
  <sheetData>
    <row r="2" spans="2:5" x14ac:dyDescent="0.3">
      <c r="B2" s="18" t="s">
        <v>52</v>
      </c>
      <c r="C2" s="18" t="s">
        <v>35</v>
      </c>
      <c r="D2" s="18" t="s">
        <v>33</v>
      </c>
      <c r="E2" s="18" t="s">
        <v>23</v>
      </c>
    </row>
    <row r="3" spans="2:5" x14ac:dyDescent="0.3">
      <c r="B3" t="s">
        <v>53</v>
      </c>
      <c r="C3" s="17" t="s">
        <v>36</v>
      </c>
      <c r="D3" t="s">
        <v>39</v>
      </c>
      <c r="E3" t="s">
        <v>49</v>
      </c>
    </row>
    <row r="4" spans="2:5" x14ac:dyDescent="0.3">
      <c r="B4" t="s">
        <v>54</v>
      </c>
      <c r="C4" s="17" t="s">
        <v>37</v>
      </c>
      <c r="D4" t="s">
        <v>40</v>
      </c>
      <c r="E4" t="s">
        <v>50</v>
      </c>
    </row>
    <row r="5" spans="2:5" x14ac:dyDescent="0.3">
      <c r="B5" t="s">
        <v>55</v>
      </c>
      <c r="C5" s="17" t="s">
        <v>38</v>
      </c>
      <c r="D5" t="s">
        <v>41</v>
      </c>
      <c r="E5" t="s">
        <v>51</v>
      </c>
    </row>
    <row r="6" spans="2:5" x14ac:dyDescent="0.3">
      <c r="B6" t="s">
        <v>56</v>
      </c>
      <c r="D6" t="s">
        <v>42</v>
      </c>
      <c r="E6" t="s">
        <v>72</v>
      </c>
    </row>
    <row r="7" spans="2:5" x14ac:dyDescent="0.3">
      <c r="B7" t="s">
        <v>57</v>
      </c>
      <c r="D7" t="s">
        <v>43</v>
      </c>
    </row>
    <row r="8" spans="2:5" x14ac:dyDescent="0.3">
      <c r="B8" t="s">
        <v>59</v>
      </c>
      <c r="D8" t="s">
        <v>44</v>
      </c>
    </row>
    <row r="9" spans="2:5" x14ac:dyDescent="0.3">
      <c r="B9" t="s">
        <v>60</v>
      </c>
      <c r="D9" t="s">
        <v>45</v>
      </c>
    </row>
    <row r="10" spans="2:5" x14ac:dyDescent="0.3">
      <c r="B10" t="s">
        <v>61</v>
      </c>
      <c r="D10" t="s">
        <v>46</v>
      </c>
    </row>
    <row r="11" spans="2:5" x14ac:dyDescent="0.3">
      <c r="B11" t="s">
        <v>62</v>
      </c>
      <c r="D11" t="s">
        <v>47</v>
      </c>
    </row>
    <row r="12" spans="2:5" x14ac:dyDescent="0.3">
      <c r="B12" t="s">
        <v>63</v>
      </c>
      <c r="D12" t="s">
        <v>48</v>
      </c>
    </row>
    <row r="13" spans="2:5" x14ac:dyDescent="0.3">
      <c r="B13" t="s">
        <v>64</v>
      </c>
      <c r="D13" t="s">
        <v>74</v>
      </c>
    </row>
    <row r="14" spans="2:5" x14ac:dyDescent="0.3">
      <c r="B14" t="s">
        <v>65</v>
      </c>
    </row>
    <row r="15" spans="2:5" x14ac:dyDescent="0.3">
      <c r="B15" t="s">
        <v>58</v>
      </c>
    </row>
    <row r="16" spans="2:5" x14ac:dyDescent="0.3">
      <c r="B16" t="s">
        <v>66</v>
      </c>
    </row>
    <row r="17" spans="2:2" x14ac:dyDescent="0.3">
      <c r="B17" t="s">
        <v>67</v>
      </c>
    </row>
    <row r="18" spans="2:2" x14ac:dyDescent="0.3">
      <c r="B18"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Formulario</vt:lpstr>
      <vt:lpstr>Anexo 4 Carta Gantt Tx</vt:lpstr>
      <vt:lpstr>Anexo 4 Carta Gantt Gx</vt:lpstr>
      <vt:lpstr>Ejemplo DU simplificado</vt:lpstr>
      <vt:lpstr>Ejemplo Carta Gantt Tx</vt:lpstr>
      <vt:lpstr>Listado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Camila Seitz Birr</dc:creator>
  <cp:lastModifiedBy>Istuan Olaechea</cp:lastModifiedBy>
  <cp:lastPrinted>2019-04-02T20:44:22Z</cp:lastPrinted>
  <dcterms:created xsi:type="dcterms:W3CDTF">2019-03-31T02:58:06Z</dcterms:created>
  <dcterms:modified xsi:type="dcterms:W3CDTF">2025-08-13T21:00:29Z</dcterms:modified>
</cp:coreProperties>
</file>