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nscloud-my.sharepoint.com/personal/gescobar_transelec_cl/Documents/Escritorio/Proyectos/Transitorio/MNR J3 DDA/"/>
    </mc:Choice>
  </mc:AlternateContent>
  <xr:revisionPtr revIDLastSave="46" documentId="13_ncr:1_{E22D173A-59E5-457A-8F94-F167463E1719}" xr6:coauthVersionLast="47" xr6:coauthVersionMax="47" xr10:uidLastSave="{A25C503C-9D30-4597-987C-D958EC8F0647}"/>
  <bookViews>
    <workbookView xWindow="28680" yWindow="-120" windowWidth="29040" windowHeight="15720" xr2:uid="{4753113A-78E1-4DBD-8F7B-38AE6BB04F6A}"/>
  </bookViews>
  <sheets>
    <sheet name="Cronograma MNR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4" l="1"/>
  <c r="F16" i="4"/>
  <c r="F9" i="4"/>
  <c r="E10" i="4" s="1"/>
  <c r="F10" i="4" s="1"/>
  <c r="E11" i="4" l="1"/>
  <c r="F11" i="4" s="1"/>
  <c r="E16" i="4" l="1"/>
  <c r="E19" i="4" l="1"/>
  <c r="E12" i="4"/>
  <c r="F12" i="4" s="1"/>
  <c r="E13" i="4"/>
  <c r="F13" i="4"/>
  <c r="F18" i="4" l="1"/>
  <c r="F19" i="4" s="1"/>
</calcChain>
</file>

<file path=xl/sharedStrings.xml><?xml version="1.0" encoding="utf-8"?>
<sst xmlns="http://schemas.openxmlformats.org/spreadsheetml/2006/main" count="63" uniqueCount="46">
  <si>
    <t>Carta Gantt</t>
  </si>
  <si>
    <t>Departamento de Conexiones</t>
  </si>
  <si>
    <t>Gerencia de Planificación y Desarrollo</t>
  </si>
  <si>
    <t>AÑO/MES</t>
  </si>
  <si>
    <t>Fecha Inicio 
[dd-mm-aaaa]</t>
  </si>
  <si>
    <t>Fecha Fin 
[dd-mm-aaaa]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</si>
  <si>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</si>
  <si>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</si>
  <si>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</si>
  <si>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</si>
  <si>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</si>
  <si>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</si>
  <si>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</si>
  <si>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</si>
  <si>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</si>
  <si>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</si>
  <si>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</si>
  <si>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</si>
  <si>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</t>
  </si>
  <si>
    <t>Requerimientos (planos, revisión de diseño, etc.)</t>
  </si>
  <si>
    <t>B</t>
  </si>
  <si>
    <t>Información Técnica para Estudios (IT-E)</t>
  </si>
  <si>
    <t>C</t>
  </si>
  <si>
    <t>Estudio de Coordinación y Ajuste de Protecciones (ECAP)</t>
  </si>
  <si>
    <t>D</t>
  </si>
  <si>
    <t>Actas de Declaración de Ejecución Satisfactoria Protocolos SAT de Protecciones</t>
  </si>
  <si>
    <t>E</t>
  </si>
  <si>
    <t xml:space="preserve">Actas de Declaración de Ejecución Satisfactoria Print Out </t>
  </si>
  <si>
    <t>F</t>
  </si>
  <si>
    <t>Actas de Declaración de Ejecución Satisfactoria SAT Equipos Primarios</t>
  </si>
  <si>
    <t>N/A</t>
  </si>
  <si>
    <t>G</t>
  </si>
  <si>
    <t>Esquema de Medidas de Energía (EME)</t>
  </si>
  <si>
    <t>H</t>
  </si>
  <si>
    <t>Listado señales a integrar al Sistema de Información en Tiempo Real (SITR)</t>
  </si>
  <si>
    <t>I</t>
  </si>
  <si>
    <t>Pruebas end to end (Teleprotecciones)</t>
  </si>
  <si>
    <t>J</t>
  </si>
  <si>
    <t>Puesta en Servicio estimada (Dia/Mes/Año)</t>
  </si>
  <si>
    <t>K</t>
  </si>
  <si>
    <t>Envío de Declaración Jurada (5 días hábiles)</t>
  </si>
  <si>
    <r>
      <t>Dependiendo del tipo de proyecto la</t>
    </r>
    <r>
      <rPr>
        <b/>
        <sz val="9"/>
        <color theme="1"/>
        <rFont val="Calibri"/>
        <family val="2"/>
        <scheme val="minor"/>
      </rPr>
      <t>s actividades C, D, E, F, G, H e I</t>
    </r>
    <r>
      <rPr>
        <sz val="9"/>
        <color theme="1"/>
        <rFont val="Calibri"/>
        <family val="2"/>
        <scheme val="minor"/>
      </rPr>
      <t xml:space="preserve"> pueden no ser solicitadas.</t>
    </r>
  </si>
  <si>
    <r>
      <t xml:space="preserve">La actividad </t>
    </r>
    <r>
      <rPr>
        <b/>
        <sz val="9"/>
        <color theme="1"/>
        <rFont val="Calibri"/>
        <family val="2"/>
        <scheme val="minor"/>
      </rPr>
      <t>J</t>
    </r>
    <r>
      <rPr>
        <sz val="9"/>
        <color theme="1"/>
        <rFont val="Calibri"/>
        <family val="2"/>
        <scheme val="minor"/>
      </rPr>
      <t xml:space="preserve"> se debe indicar en rangos de tiempo acotados de 1-2 meses.</t>
    </r>
  </si>
  <si>
    <t>Los tiempos de cada actividad deben considerar al menos una (01) iteración con el plazo de revisión normativo por parte del Coordinador.</t>
  </si>
  <si>
    <t>Este formato es referencial, por lo que como empresa solicitante puede agregar actividades que considere necesaria detallar para el proceso de conexiones.</t>
  </si>
  <si>
    <t>El proceso de conexión del proyecto se modela en 3 etapas principalmente. Para acceder a cada una de ellas, el proyecto debe tener la aprobación de todos los requerimientos de la etapa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</si>
</sst>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14" fontId="2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6" fontId="0" fillId="0" borderId="1" xfId="0" applyNumberFormat="1" applyBorder="1"/>
    <xf numFmtId="0" fontId="0" fillId="0" borderId="1" xfId="0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0" fillId="4" borderId="1" xfId="0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27902</xdr:colOff>
      <xdr:row>0</xdr:row>
      <xdr:rowOff>38886</xdr:rowOff>
    </xdr:from>
    <xdr:to>
      <xdr:col>3</xdr:col>
      <xdr:colOff>571500</xdr:colOff>
      <xdr:row>5</xdr:row>
      <xdr:rowOff>44825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C1E59082-244E-42DC-B186-FB5CDE57A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2" y="38886"/>
          <a:ext cx="1899510" cy="1036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27902</xdr:colOff>
      <xdr:row>0</xdr:row>
      <xdr:rowOff>38886</xdr:rowOff>
    </xdr:from>
    <xdr:to>
      <xdr:col>3</xdr:col>
      <xdr:colOff>571500</xdr:colOff>
      <xdr:row>5</xdr:row>
      <xdr:rowOff>44825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76918EF-4419-4024-A4EB-9606A91EE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2" y="38886"/>
          <a:ext cx="2321598" cy="1079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21167</xdr:colOff>
      <xdr:row>25</xdr:row>
      <xdr:rowOff>91722</xdr:rowOff>
    </xdr:from>
    <xdr:to>
      <xdr:col>4</xdr:col>
      <xdr:colOff>478191</xdr:colOff>
      <xdr:row>44</xdr:row>
      <xdr:rowOff>21984</xdr:rowOff>
    </xdr:to>
    <xdr:pic>
      <xdr:nvPicPr>
        <xdr:cNvPr id="5" name="Marcador de contenido 3">
          <a:extLst>
            <a:ext uri="{FF2B5EF4-FFF2-40B4-BE49-F238E27FC236}">
              <a16:creationId xmlns:a16="http://schemas.microsoft.com/office/drawing/2014/main" id="{39471428-A5E3-4A28-9167-3250A8591018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2889" y="5503333"/>
          <a:ext cx="5633192" cy="3420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FE66B-6CE9-4AB0-89F5-2EAD0968162F}">
  <dimension ref="A2:AD48"/>
  <sheetViews>
    <sheetView showGridLines="0" tabSelected="1" zoomScaleNormal="100" workbookViewId="0">
      <selection activeCell="A16" sqref="A16:XFD16"/>
    </sheetView>
  </sheetViews>
  <sheetFormatPr baseColWidth="10" defaultColWidth="11.44140625" defaultRowHeight="14.4" x14ac:dyDescent="0.3"/>
  <cols>
    <col min="1" max="2" width="6.6640625" customWidth="1"/>
    <col min="3" max="3" width="6" style="1" customWidth="1"/>
    <col min="4" max="4" width="68.33203125" customWidth="1"/>
    <col min="5" max="5" width="13.6640625" style="1" customWidth="1"/>
    <col min="6" max="6" width="14.5546875" style="1" customWidth="1"/>
    <col min="7" max="18" width="5.6640625" hidden="1" customWidth="1"/>
    <col min="19" max="30" width="5.6640625" customWidth="1"/>
  </cols>
  <sheetData>
    <row r="2" spans="3:30" ht="18" x14ac:dyDescent="0.3">
      <c r="E2" s="6" t="s">
        <v>0</v>
      </c>
    </row>
    <row r="3" spans="3:30" ht="18" x14ac:dyDescent="0.3">
      <c r="E3" s="7" t="s">
        <v>1</v>
      </c>
    </row>
    <row r="4" spans="3:30" ht="18" x14ac:dyDescent="0.3">
      <c r="E4" s="7" t="s">
        <v>2</v>
      </c>
    </row>
    <row r="7" spans="3:30" x14ac:dyDescent="0.3">
      <c r="C7" s="22"/>
      <c r="D7" s="22"/>
      <c r="E7" s="23" t="s">
        <v>3</v>
      </c>
      <c r="F7" s="24"/>
      <c r="G7" s="21">
        <v>2022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>
        <v>2025</v>
      </c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3:30" s="1" customFormat="1" ht="28.8" x14ac:dyDescent="0.3">
      <c r="C8" s="22"/>
      <c r="D8" s="22"/>
      <c r="E8" s="8" t="s">
        <v>4</v>
      </c>
      <c r="F8" s="8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9" t="s">
        <v>11</v>
      </c>
      <c r="M8" s="9" t="s">
        <v>12</v>
      </c>
      <c r="N8" s="9" t="s">
        <v>13</v>
      </c>
      <c r="O8" s="9" t="s">
        <v>14</v>
      </c>
      <c r="P8" s="9" t="s">
        <v>15</v>
      </c>
      <c r="Q8" s="9" t="s">
        <v>16</v>
      </c>
      <c r="R8" s="9" t="s">
        <v>17</v>
      </c>
      <c r="S8" s="9" t="s">
        <v>6</v>
      </c>
      <c r="T8" s="9" t="s">
        <v>7</v>
      </c>
      <c r="U8" s="9" t="s">
        <v>8</v>
      </c>
      <c r="V8" s="9" t="s">
        <v>9</v>
      </c>
      <c r="W8" s="9" t="s">
        <v>10</v>
      </c>
      <c r="X8" s="9" t="s">
        <v>11</v>
      </c>
      <c r="Y8" s="9" t="s">
        <v>12</v>
      </c>
      <c r="Z8" s="9" t="s">
        <v>13</v>
      </c>
      <c r="AA8" s="9" t="s">
        <v>14</v>
      </c>
      <c r="AB8" s="9" t="s">
        <v>15</v>
      </c>
      <c r="AC8" s="9" t="s">
        <v>16</v>
      </c>
      <c r="AD8" s="9" t="s">
        <v>17</v>
      </c>
    </row>
    <row r="9" spans="3:30" ht="15.6" x14ac:dyDescent="0.3">
      <c r="C9" s="12" t="s">
        <v>18</v>
      </c>
      <c r="D9" s="13" t="s">
        <v>19</v>
      </c>
      <c r="E9" s="4">
        <v>45870</v>
      </c>
      <c r="F9" s="4">
        <f>E9+22</f>
        <v>45892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0"/>
      <c r="AA9" s="2"/>
      <c r="AB9" s="2"/>
      <c r="AC9" s="2"/>
      <c r="AD9" s="2"/>
    </row>
    <row r="10" spans="3:30" ht="15.6" x14ac:dyDescent="0.3">
      <c r="C10" s="14" t="s">
        <v>20</v>
      </c>
      <c r="D10" s="13" t="s">
        <v>21</v>
      </c>
      <c r="E10" s="4">
        <f>F9+2</f>
        <v>45894</v>
      </c>
      <c r="F10" s="3">
        <f>WORKDAY(E10,25)</f>
        <v>45929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0"/>
      <c r="AA10" s="20"/>
      <c r="AB10" s="2"/>
      <c r="AC10" s="2"/>
      <c r="AD10" s="2"/>
    </row>
    <row r="11" spans="3:30" ht="15.6" x14ac:dyDescent="0.3">
      <c r="C11" s="14" t="s">
        <v>22</v>
      </c>
      <c r="D11" s="13" t="s">
        <v>23</v>
      </c>
      <c r="E11" s="3">
        <f>F10</f>
        <v>45929</v>
      </c>
      <c r="F11" s="3">
        <f>WORKDAY(E11,20)</f>
        <v>45957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0"/>
      <c r="AB11" s="20"/>
      <c r="AC11" s="2"/>
      <c r="AD11" s="2"/>
    </row>
    <row r="12" spans="3:30" ht="15.6" x14ac:dyDescent="0.3">
      <c r="C12" s="14" t="s">
        <v>24</v>
      </c>
      <c r="D12" s="13" t="s">
        <v>25</v>
      </c>
      <c r="E12" s="3">
        <f>$F$11+3</f>
        <v>45960</v>
      </c>
      <c r="F12" s="3">
        <f>WORKDAY($E$12,10)</f>
        <v>45974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0"/>
      <c r="AC12" s="20"/>
      <c r="AD12" s="2"/>
    </row>
    <row r="13" spans="3:30" ht="15.6" x14ac:dyDescent="0.3">
      <c r="C13" s="14" t="s">
        <v>26</v>
      </c>
      <c r="D13" s="13" t="s">
        <v>27</v>
      </c>
      <c r="E13" s="3">
        <f>$F$11+3</f>
        <v>45960</v>
      </c>
      <c r="F13" s="3">
        <f>WORKDAY($E$12,10)</f>
        <v>45974</v>
      </c>
      <c r="G13" s="2"/>
      <c r="H13" s="2"/>
      <c r="I13" s="2"/>
      <c r="J13" s="2"/>
      <c r="K13" s="2"/>
      <c r="L13" s="2"/>
      <c r="M13" s="1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0"/>
      <c r="AC13" s="20"/>
      <c r="AD13" s="2"/>
    </row>
    <row r="14" spans="3:30" ht="15.6" x14ac:dyDescent="0.3">
      <c r="C14" s="14" t="s">
        <v>28</v>
      </c>
      <c r="D14" s="13" t="s">
        <v>29</v>
      </c>
      <c r="E14" s="3" t="s">
        <v>30</v>
      </c>
      <c r="F14" s="3" t="s">
        <v>30</v>
      </c>
      <c r="G14" s="2"/>
      <c r="H14" s="2"/>
      <c r="I14" s="2"/>
      <c r="J14" s="2"/>
      <c r="K14" s="2"/>
      <c r="L14" s="2"/>
      <c r="M14" s="17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3:30" ht="15.6" x14ac:dyDescent="0.3">
      <c r="C15" s="14" t="s">
        <v>31</v>
      </c>
      <c r="D15" s="13" t="s">
        <v>32</v>
      </c>
      <c r="E15" s="3" t="s">
        <v>30</v>
      </c>
      <c r="F15" s="3" t="s">
        <v>30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3:30" ht="18" customHeight="1" x14ac:dyDescent="0.3">
      <c r="C16" s="14" t="s">
        <v>33</v>
      </c>
      <c r="D16" s="13" t="s">
        <v>34</v>
      </c>
      <c r="E16" s="3">
        <f>F11+5</f>
        <v>45962</v>
      </c>
      <c r="F16" s="3">
        <f>WORKDAY(E16,15)</f>
        <v>45982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0"/>
      <c r="AD16" s="2"/>
    </row>
    <row r="17" spans="3:30" ht="15.6" x14ac:dyDescent="0.3">
      <c r="C17" s="14" t="s">
        <v>35</v>
      </c>
      <c r="D17" s="18" t="s">
        <v>36</v>
      </c>
      <c r="E17" s="19" t="s">
        <v>30</v>
      </c>
      <c r="F17" s="19" t="s">
        <v>30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3:30" ht="15.6" x14ac:dyDescent="0.3">
      <c r="C18" s="15" t="s">
        <v>37</v>
      </c>
      <c r="D18" s="16" t="s">
        <v>38</v>
      </c>
      <c r="E18" s="3">
        <f>WORKDAY(F16,5)</f>
        <v>45989</v>
      </c>
      <c r="F18" s="3">
        <f>E18</f>
        <v>45989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3:30" ht="15.6" x14ac:dyDescent="0.3">
      <c r="C19" s="15" t="s">
        <v>39</v>
      </c>
      <c r="D19" s="16" t="s">
        <v>40</v>
      </c>
      <c r="E19" s="3">
        <f>E18</f>
        <v>45989</v>
      </c>
      <c r="F19" s="3">
        <f>F18</f>
        <v>45989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0"/>
      <c r="AD19" s="2"/>
    </row>
    <row r="21" spans="3:30" x14ac:dyDescent="0.3">
      <c r="C21" s="5" t="s">
        <v>41</v>
      </c>
    </row>
    <row r="22" spans="3:30" x14ac:dyDescent="0.3">
      <c r="C22" s="5" t="s">
        <v>42</v>
      </c>
    </row>
    <row r="23" spans="3:30" x14ac:dyDescent="0.3">
      <c r="C23" s="5" t="s">
        <v>43</v>
      </c>
    </row>
    <row r="24" spans="3:30" x14ac:dyDescent="0.3">
      <c r="C24" s="5" t="s">
        <v>44</v>
      </c>
    </row>
    <row r="46" spans="1:3" x14ac:dyDescent="0.3">
      <c r="C46" s="11" t="s">
        <v>45</v>
      </c>
    </row>
    <row r="48" spans="1:3" x14ac:dyDescent="0.3">
      <c r="A48" s="10"/>
    </row>
  </sheetData>
  <mergeCells count="4">
    <mergeCell ref="G7:R7"/>
    <mergeCell ref="S7:AD7"/>
    <mergeCell ref="C7:D8"/>
    <mergeCell ref="E7:F7"/>
  </mergeCells>
  <phoneticPr fontId="6" type="noConversion"/>
  <pageMargins left="0.7" right="0.7" top="0.75" bottom="0.75" header="0.3" footer="0.3"/>
  <pageSetup paperSize="9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73be1b-32cf-4908-bb21-ca891755ace0">
      <Terms xmlns="http://schemas.microsoft.com/office/infopath/2007/PartnerControls"/>
    </lcf76f155ced4ddcb4097134ff3c332f>
    <TaxCatchAll xmlns="35ad2c68-70a4-43d4-a2bc-67fb94a63d4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F2AF3EBE5BF8448CF50FC89691BEC3" ma:contentTypeVersion="17" ma:contentTypeDescription="Crear nuevo documento." ma:contentTypeScope="" ma:versionID="ddcbffa078d92582efd0d8e0583bc71e">
  <xsd:schema xmlns:xsd="http://www.w3.org/2001/XMLSchema" xmlns:xs="http://www.w3.org/2001/XMLSchema" xmlns:p="http://schemas.microsoft.com/office/2006/metadata/properties" xmlns:ns1="http://schemas.microsoft.com/sharepoint/v3" xmlns:ns2="b373be1b-32cf-4908-bb21-ca891755ace0" xmlns:ns3="35ad2c68-70a4-43d4-a2bc-67fb94a63d4c" targetNamespace="http://schemas.microsoft.com/office/2006/metadata/properties" ma:root="true" ma:fieldsID="c053e1f68e94b5203d845fab8a180b30" ns1:_="" ns2:_="" ns3:_="">
    <xsd:import namespace="http://schemas.microsoft.com/sharepoint/v3"/>
    <xsd:import namespace="b373be1b-32cf-4908-bb21-ca891755ace0"/>
    <xsd:import namespace="35ad2c68-70a4-43d4-a2bc-67fb94a63d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3be1b-32cf-4908-bb21-ca891755ac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7f2717a-120e-4188-aa79-9b0d3006e3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d2c68-70a4-43d4-a2bc-67fb94a63d4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f7dbe7-7071-4ee1-97a1-982843bc4001}" ma:internalName="TaxCatchAll" ma:showField="CatchAllData" ma:web="35ad2c68-70a4-43d4-a2bc-67fb94a63d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D04078-87FA-4F8C-9582-F50BACE1EA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7B571D-13E2-48BB-8055-96168DF34FBE}">
  <ds:schemaRefs>
    <ds:schemaRef ds:uri="http://schemas.microsoft.com/office/2006/metadata/properties"/>
    <ds:schemaRef ds:uri="http://schemas.microsoft.com/office/infopath/2007/PartnerControls"/>
    <ds:schemaRef ds:uri="851409d8-94d6-46fc-aad0-5e0f81cfd22a"/>
    <ds:schemaRef ds:uri="ec471277-17c6-45fb-97f7-1b6aa7795a48"/>
    <ds:schemaRef ds:uri="b373be1b-32cf-4908-bb21-ca891755ace0"/>
    <ds:schemaRef ds:uri="35ad2c68-70a4-43d4-a2bc-67fb94a63d4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3562C28-BACD-4B89-957F-AAD951E183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373be1b-32cf-4908-bb21-ca891755ace0"/>
    <ds:schemaRef ds:uri="35ad2c68-70a4-43d4-a2bc-67fb94a63d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MNR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Teobaldo Pinto</dc:creator>
  <cp:keywords/>
  <dc:description/>
  <cp:lastModifiedBy>Escobar Lagos, Gonzalo</cp:lastModifiedBy>
  <cp:revision/>
  <dcterms:created xsi:type="dcterms:W3CDTF">2021-05-10T13:45:45Z</dcterms:created>
  <dcterms:modified xsi:type="dcterms:W3CDTF">2025-08-05T20:41:37Z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0x01010025F2AF3EBE5BF8448CF50FC89691BEC3</vt:lpwstr>
  </property>
  <property fmtid="{D5CDD505-2E9C-101B-9397-08002B2CF9AE}" pid="3" name="MediaServiceImageTags">
    <vt:lpwstr/>
  </property>
  <property fmtid="{D5CDD505-2E9C-101B-9397-08002B2CF9AE}" pid="4" name="Order">
    <vt:r8>44958000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