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ladatacenters-my.sharepoint.com/personal/jose_benavides_scaladatacenters_com/Documents/Documentos/SCALA ENERGIA/Solicitaçoes Acesso/Chile/DC Santa Teresa/GESTION CONEXION/Gestion de Conexion-- Etapa SAESA/Etapa 3/"/>
    </mc:Choice>
  </mc:AlternateContent>
  <xr:revisionPtr revIDLastSave="12" documentId="8_{05C8F015-049A-4398-98E1-2129BC882CA6}" xr6:coauthVersionLast="47" xr6:coauthVersionMax="47" xr10:uidLastSave="{F89D37A2-3AE5-4901-931F-CE03AA02DA8C}"/>
  <bookViews>
    <workbookView xWindow="-108" yWindow="-108" windowWidth="23256" windowHeight="12456" tabRatio="724" xr2:uid="{30813EE3-EE00-49F5-AD65-59737B639386}"/>
  </bookViews>
  <sheets>
    <sheet name="Formulario" sheetId="1" r:id="rId1"/>
    <sheet name="Anexo 1 DU simplificado" sheetId="7" r:id="rId2"/>
    <sheet name="Anexo 1 DU Funcional" sheetId="10" r:id="rId3"/>
    <sheet name="Anexo 2 Planta Equipos" sheetId="11" r:id="rId4"/>
    <sheet name="Anexo 3 Ubicacion General" sheetId="12" r:id="rId5"/>
    <sheet name="Anexo 4 Carta Gantt Tx" sheetId="4" r:id="rId6"/>
    <sheet name="Anexo 5 RE CNE 493" sheetId="13" r:id="rId7"/>
    <sheet name="Anexo 6 IACDefinitivo" sheetId="14" r:id="rId8"/>
    <sheet name="Listado" sheetId="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4" l="1"/>
  <c r="E51" i="4"/>
  <c r="E38" i="4"/>
  <c r="D39" i="4" s="1"/>
  <c r="E39" i="4" s="1"/>
  <c r="D40" i="4" s="1"/>
  <c r="D38" i="4"/>
  <c r="D31" i="4"/>
  <c r="E31" i="4" s="1"/>
  <c r="E30" i="4"/>
  <c r="E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Seitz Birr</author>
    <author>Nelson Guenul Barria</author>
  </authors>
  <commentList>
    <comment ref="B35" authorId="0" shapeId="0" xr:uid="{06A71B9D-1F23-4472-84BE-EECC20D0B01B}">
      <text>
        <r>
          <rPr>
            <sz val="9"/>
            <color indexed="81"/>
            <rFont val="Tahoma"/>
            <family val="2"/>
          </rPr>
          <t>Si el Proyecto es una obra decretada, deberá tener el mismo nombre establecido en el decreto de adjudicación.</t>
        </r>
      </text>
    </comment>
    <comment ref="B36" authorId="0" shapeId="0" xr:uid="{09C3F6CB-DCE3-476C-B4E3-2DEA3578239E}">
      <text>
        <r>
          <rPr>
            <sz val="9"/>
            <color indexed="81"/>
            <rFont val="Tahoma"/>
            <family val="2"/>
          </rPr>
          <t xml:space="preserve">Subestación de conexión o línea a seccionar.
</t>
        </r>
      </text>
    </comment>
    <comment ref="E38" authorId="0" shapeId="0" xr:uid="{5A8BBCDE-5E4A-48F4-8D38-ECBC0261CD8D}">
      <text>
        <r>
          <rPr>
            <sz val="9"/>
            <color indexed="81"/>
            <rFont val="Tahoma"/>
            <family val="2"/>
          </rPr>
          <t xml:space="preserve">Capacidad de la línea o de transformación de la Subestación.
</t>
        </r>
      </text>
    </comment>
    <comment ref="H38" authorId="0" shapeId="0" xr:uid="{F3985769-D5F1-42F4-AC04-43ECF9AC156C}">
      <text>
        <r>
          <rPr>
            <sz val="9"/>
            <color indexed="81"/>
            <rFont val="Tahoma"/>
            <family val="2"/>
          </rPr>
          <t xml:space="preserve">Capacidad instalada de la central de generación.
</t>
        </r>
      </text>
    </comment>
    <comment ref="F51" authorId="0" shapeId="0" xr:uid="{3F7C87B7-CDC1-4CC6-B3CE-134513A1647D}">
      <text>
        <r>
          <rPr>
            <sz val="9"/>
            <color indexed="81"/>
            <rFont val="Tahoma"/>
            <family val="2"/>
          </rPr>
          <t xml:space="preserve">Nombre de Subestación - Paño involucrado.
</t>
        </r>
      </text>
    </comment>
    <comment ref="B67" authorId="1" shapeId="0" xr:uid="{BF4A7853-323F-419B-A0E9-FC8FDEB87579}">
      <text>
        <r>
          <rPr>
            <sz val="9"/>
            <color indexed="81"/>
            <rFont val="Tahoma"/>
            <family val="2"/>
          </rPr>
          <t>- Descripción del Proyecto a desarrollar.
- En caso de ser una obra adjudicada por el Coordinador, debe ingresar la misma descripción del decreto de adjudicación.
- Debe indicar claramente las etapas del proyecto y una descripción para cada una de ellas.
- indicar instalaciones de terceros que cambian producto del proyecto (Ej: secciones tramos, trampas de onda, etc).</t>
        </r>
      </text>
    </comment>
    <comment ref="B84" authorId="0" shapeId="0" xr:uid="{2623B825-B664-4AE9-BBF0-F33B2A47EF06}">
      <text>
        <r>
          <rPr>
            <sz val="9"/>
            <color indexed="81"/>
            <rFont val="Tahoma"/>
            <family val="2"/>
          </rPr>
          <t>Considerar el siguiente formato: Res. Ex. N° xxx/año fecha DD/MM/AAAA)</t>
        </r>
      </text>
    </comment>
    <comment ref="F84" authorId="1" shapeId="0" xr:uid="{C5F2B864-72B1-4545-8BA7-5A9216BBB28B}">
      <text>
        <r>
          <rPr>
            <sz val="9"/>
            <color indexed="81"/>
            <rFont val="Tahoma"/>
            <family val="2"/>
          </rPr>
          <t>Fecha de interconexión indicada en la Resolución Exenta</t>
        </r>
      </text>
    </comment>
    <comment ref="B88" authorId="0" shapeId="0" xr:uid="{5C1D58E5-02D0-441E-8151-9853C3600E75}">
      <text>
        <r>
          <rPr>
            <sz val="9"/>
            <color indexed="81"/>
            <rFont val="Tahoma"/>
            <family val="2"/>
          </rPr>
          <t>Considerar el siguiente formato: Nombre decreto, fecha publicación DD/MM/AAAA)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Tomás Eduardo Valderrama Riquelme</author>
  </authors>
  <commentList>
    <comment ref="D10" authorId="0" shapeId="0" xr:uid="{17AC996B-0B52-41ED-B622-90A07234629D}">
      <text>
        <r>
          <rPr>
            <b/>
            <sz val="9"/>
            <color indexed="81"/>
            <rFont val="Tahoma"/>
            <family val="2"/>
          </rPr>
          <t>Formato:
DD-MM-YYYY</t>
        </r>
      </text>
    </comment>
    <comment ref="E10" authorId="0" shapeId="0" xr:uid="{DD73B71D-F675-4630-849D-D723F8139C88}">
      <text>
        <r>
          <rPr>
            <b/>
            <sz val="9"/>
            <color indexed="81"/>
            <rFont val="Tahoma"/>
            <family val="2"/>
          </rPr>
          <t>Formato:
DD-MM-YYYY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<sst xmlns="http://schemas.openxmlformats.org/spreadsheetml/2006/main" count="247" uniqueCount="192">
  <si>
    <t>Razón Social</t>
  </si>
  <si>
    <t>Rol único Tributario</t>
  </si>
  <si>
    <t>Domicilio Legal Empresa Solicitante</t>
  </si>
  <si>
    <t>Contacto Representante Legal</t>
  </si>
  <si>
    <t>Correo Electrónico</t>
  </si>
  <si>
    <t>Teléfono de contacto</t>
  </si>
  <si>
    <t>Nombre representante Legal (1)</t>
  </si>
  <si>
    <t>Comuna</t>
  </si>
  <si>
    <t>Provincia</t>
  </si>
  <si>
    <t>Región</t>
  </si>
  <si>
    <t>(2) La Descripción debe coincidir con lo proyectado en el Diagramana Unilineal Funcional.</t>
  </si>
  <si>
    <t>Nombre coordinador</t>
  </si>
  <si>
    <t>e-mail</t>
  </si>
  <si>
    <t>Teléfono</t>
  </si>
  <si>
    <t>Nombre Coordinador</t>
  </si>
  <si>
    <t>Coordinador Suplente</t>
  </si>
  <si>
    <t>Coordinador Titular</t>
  </si>
  <si>
    <t>Nombre Empresa (Razón Social)</t>
  </si>
  <si>
    <t>Informe de Autorización o Aprobación de Conexión otorgada por el Coordinador</t>
  </si>
  <si>
    <t>a - Antedecentes Generales Empresa Solicitante</t>
  </si>
  <si>
    <t>c - Agentes de Coordinación de la Empresa Solicitante</t>
  </si>
  <si>
    <t>d - Propuesta Inicial Empresas Involucradas</t>
  </si>
  <si>
    <t>Nombre del DUF</t>
  </si>
  <si>
    <t>Segmento</t>
  </si>
  <si>
    <t>Resolución Exenta de la Declaración en Construcción del Proyecto</t>
  </si>
  <si>
    <t>b - Ubicación Geográfica de las Instalaciones</t>
  </si>
  <si>
    <t>Coordenadas U.T.M. WGS84</t>
  </si>
  <si>
    <t>Huso</t>
  </si>
  <si>
    <t>Este</t>
  </si>
  <si>
    <t>Norte</t>
  </si>
  <si>
    <t>Información del Proyecto</t>
  </si>
  <si>
    <t>Nombre Proyecto</t>
  </si>
  <si>
    <t>Tipo de instalación</t>
  </si>
  <si>
    <t>Tecnología</t>
  </si>
  <si>
    <t>Punto de Conexión</t>
  </si>
  <si>
    <t>Tipo de Instalación</t>
  </si>
  <si>
    <t>Generación</t>
  </si>
  <si>
    <t>Transmisión</t>
  </si>
  <si>
    <t>Consumo</t>
  </si>
  <si>
    <t>Hidroeléctrico</t>
  </si>
  <si>
    <t>Fotovoltaico</t>
  </si>
  <si>
    <t>Térmico</t>
  </si>
  <si>
    <t>Eólico</t>
  </si>
  <si>
    <t>Geotérmica</t>
  </si>
  <si>
    <t>Diésel</t>
  </si>
  <si>
    <t>GNL</t>
  </si>
  <si>
    <t>Biogás</t>
  </si>
  <si>
    <t>Biomasa</t>
  </si>
  <si>
    <t>Otro</t>
  </si>
  <si>
    <t>Nacional</t>
  </si>
  <si>
    <t>Zonal</t>
  </si>
  <si>
    <t>Dedicado</t>
  </si>
  <si>
    <t>Regiones</t>
  </si>
  <si>
    <t>I - Tarapacá</t>
  </si>
  <si>
    <t>II - Antofagasta</t>
  </si>
  <si>
    <t>III - Atacama</t>
  </si>
  <si>
    <t>IV - Coquimbo</t>
  </si>
  <si>
    <t>V - Valparaíso</t>
  </si>
  <si>
    <t>RM - Metropolitana de Santiago</t>
  </si>
  <si>
    <t>VI - Libertador General Bernardo O’Higgins</t>
  </si>
  <si>
    <t>VII - Maule</t>
  </si>
  <si>
    <t>VIII - Biobío</t>
  </si>
  <si>
    <t>IX - Araucanía</t>
  </si>
  <si>
    <t>X - Los Lagos</t>
  </si>
  <si>
    <t>X - Aysén del General Carlos Ibáñez del Campo</t>
  </si>
  <si>
    <t>XII - Magallanes y la Antártica Chilena</t>
  </si>
  <si>
    <t>XIV - Los Ríos</t>
  </si>
  <si>
    <t>XV - Arica y Parinacota</t>
  </si>
  <si>
    <t>XVI - Ñuble</t>
  </si>
  <si>
    <t>Fechas del Proyecto</t>
  </si>
  <si>
    <t>e - Descripción de las Instalaciones (2)</t>
  </si>
  <si>
    <t>g - Nuevas Instalaciones</t>
  </si>
  <si>
    <t>Polos de desarrollo</t>
  </si>
  <si>
    <t>Antecedentes para dar cumplimiento al Artículo 7 del Anexo Técnico: "Requisitos Técnicos Mínimos de Instalaciones que se Interconectan al SI".</t>
  </si>
  <si>
    <t>N/A</t>
  </si>
  <si>
    <t>Nivel de Tensión (kV)</t>
  </si>
  <si>
    <t>Instalaciones afectadas</t>
  </si>
  <si>
    <t>Resolución Exenta</t>
  </si>
  <si>
    <t>Capacidad (MVA)</t>
  </si>
  <si>
    <t>Potencia (MW)</t>
  </si>
  <si>
    <t>f - Cronograma Proyecto</t>
  </si>
  <si>
    <t>h - Informe Autorización de Conexión</t>
  </si>
  <si>
    <t>(1) Si es el nombre de un representante que firma distinto del representante legal, incluir en un anexo la autorización correspondiente.</t>
  </si>
  <si>
    <t>Fecha Estimada de EO</t>
  </si>
  <si>
    <t>Rut</t>
  </si>
  <si>
    <t>https://catastro.coordinador.cl</t>
  </si>
  <si>
    <r>
      <rPr>
        <b/>
        <sz val="10.5"/>
        <color theme="1"/>
        <rFont val="Calibri"/>
        <family val="2"/>
        <scheme val="minor"/>
      </rPr>
      <t>Nota 1</t>
    </r>
    <r>
      <rPr>
        <sz val="10.5"/>
        <color theme="1"/>
        <rFont val="Calibri"/>
        <family val="2"/>
        <scheme val="minor"/>
      </rPr>
      <t>: La presente solicitud de inicio de proceso será válida cuando la información y los respectivos anexos se encuentren completos y correctos.</t>
    </r>
  </si>
  <si>
    <t>Completar digitalmente la información a continuación:</t>
  </si>
  <si>
    <t>b) Registrar la Sociedad propietaria del Proyecto en Plataforma Catastro del Coordinador. Sitio web de la plataforma: https://catastro.coordinador.cl</t>
  </si>
  <si>
    <t>Nombre del DEE</t>
  </si>
  <si>
    <t>Nombre del UGT</t>
  </si>
  <si>
    <t>A</t>
  </si>
  <si>
    <t>B</t>
  </si>
  <si>
    <t>C</t>
  </si>
  <si>
    <t>D</t>
  </si>
  <si>
    <t>E</t>
  </si>
  <si>
    <t>F</t>
  </si>
  <si>
    <t>G</t>
  </si>
  <si>
    <t>H</t>
  </si>
  <si>
    <t xml:space="preserve">Formulario Único de Solicitud Inicio Proceso Conexión (SIPC) </t>
  </si>
  <si>
    <t>Link material de ayuda proceso conexión</t>
  </si>
  <si>
    <t>Link material de ayuda información técnica</t>
  </si>
  <si>
    <t>Obras adjudicadas por el Coordinador</t>
  </si>
  <si>
    <t>Fecha estimada interconexión</t>
  </si>
  <si>
    <r>
      <t xml:space="preserve">a) Entregar toda la documentación (carta, formulario y anexos) en buzón </t>
    </r>
    <r>
      <rPr>
        <sz val="10.5"/>
        <color theme="4"/>
        <rFont val="Calibri"/>
        <family val="2"/>
        <scheme val="minor"/>
      </rPr>
      <t>"correspondencia@coordinador.cl"</t>
    </r>
    <r>
      <rPr>
        <sz val="10.5"/>
        <color theme="1"/>
        <rFont val="Calibri"/>
        <family val="2"/>
        <scheme val="minor"/>
      </rPr>
      <t>.</t>
    </r>
  </si>
  <si>
    <r>
      <rPr>
        <b/>
        <sz val="10.5"/>
        <color theme="1"/>
        <rFont val="Calibri"/>
        <family val="2"/>
        <scheme val="minor"/>
      </rPr>
      <t>Nota 2</t>
    </r>
    <r>
      <rPr>
        <sz val="10.5"/>
        <color theme="1"/>
        <rFont val="Calibri"/>
        <family val="2"/>
        <scheme val="minor"/>
      </rPr>
      <t>: Toda empresa que a la fecha de presentación de este formulario no sea Coordinada, deberá:</t>
    </r>
  </si>
  <si>
    <t xml:space="preserve">Decreto de Adjudicación </t>
  </si>
  <si>
    <t>Nombre Empresa Adjudicataria</t>
  </si>
  <si>
    <t>Descripción del proyecto y DU simplificado (3)</t>
  </si>
  <si>
    <t>(3) Ingrese junto a la descripción un digrama unilineal simplificado, donde se identifiquen los equipos primarios. Ver hoja: "Ejemplo DU simplificado"</t>
  </si>
  <si>
    <t>c) Completar debidamente todos los campos de este formulario con información verídica.</t>
  </si>
  <si>
    <t>Versión 3</t>
  </si>
  <si>
    <t>Fecha publicación: sept-2022</t>
  </si>
  <si>
    <t>Fecha Estimada periodo PES</t>
  </si>
  <si>
    <t>Fecha inicio</t>
  </si>
  <si>
    <t>Fecha Fin</t>
  </si>
  <si>
    <t>Eléctrica Santa Teresa SpA.</t>
  </si>
  <si>
    <t>RUT 77.303.288-2</t>
  </si>
  <si>
    <t>Lampa</t>
  </si>
  <si>
    <t>Chacabuco</t>
  </si>
  <si>
    <t>SAESA</t>
  </si>
  <si>
    <t>Subestación Nueva Lampa - bay GIS 220 kV</t>
  </si>
  <si>
    <t>Transelec</t>
  </si>
  <si>
    <t>LINEA CERRO NAVIA – POLPAICO 220 KV</t>
  </si>
  <si>
    <t>Chile (GMT-3)</t>
  </si>
  <si>
    <t>Rodrigo Bloomfield</t>
  </si>
  <si>
    <t>8.341.032-9</t>
  </si>
  <si>
    <t>rbloomfield@isantateresa.cl</t>
  </si>
  <si>
    <t>+56 9 776 776 71</t>
  </si>
  <si>
    <t>Subestación Nueva Lampa 220 kV</t>
  </si>
  <si>
    <t xml:space="preserve">     Carta Gantt</t>
  </si>
  <si>
    <t>Departamento de Acceso Abierto</t>
  </si>
  <si>
    <t>Gerencia Planificación y Desarrollo de la Red</t>
  </si>
  <si>
    <t>Actividades</t>
  </si>
  <si>
    <t>Fecha de inicio</t>
  </si>
  <si>
    <t>Fecha de termino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</si>
  <si>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</si>
  <si>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</si>
  <si>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</si>
  <si>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</si>
  <si>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</si>
  <si>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</si>
  <si>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</si>
  <si>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</si>
  <si>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</si>
  <si>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</si>
  <si>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</si>
  <si>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</si>
  <si>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Acceso Abierto</t>
  </si>
  <si>
    <t>Adjudicación obras nuevas o de ampliación (*)</t>
  </si>
  <si>
    <t>Aprobación de solicitud</t>
  </si>
  <si>
    <t>Declaración en Construcción (**) Etapa 1</t>
  </si>
  <si>
    <t>Declaración en Construcción (**) Etapa 2</t>
  </si>
  <si>
    <t>Obras de adecuaciones, modificaciones y/o refuerzos</t>
  </si>
  <si>
    <t>Construcción del proyecto en terreno</t>
  </si>
  <si>
    <t xml:space="preserve">   SUBESTACION SANTA TERESA</t>
  </si>
  <si>
    <t>Obras civiles</t>
  </si>
  <si>
    <t>Suministros</t>
  </si>
  <si>
    <t>Montaje electomecanico</t>
  </si>
  <si>
    <t>Fecha Avance 50%</t>
  </si>
  <si>
    <t>Fecha Avance 75%</t>
  </si>
  <si>
    <t xml:space="preserve">   LT NUEVA LAMPA - SANTA TERESA (Tramo 1)</t>
  </si>
  <si>
    <t>Obra civil</t>
  </si>
  <si>
    <t>Pruebas</t>
  </si>
  <si>
    <t xml:space="preserve">   SUBESTACION NUEVA LAMPA (ETAPA 2 Obras en la Subestacion GIS)</t>
  </si>
  <si>
    <t>Avance de la obra de construcción</t>
  </si>
  <si>
    <t>Solicitud Inicio Proceso Conexión (SIPC)</t>
  </si>
  <si>
    <t>Puesta en servicio (**)</t>
  </si>
  <si>
    <t>Entrada en Operación Comercial (**)</t>
  </si>
  <si>
    <t>Esta solicitud corresponde a la Etapa 3 del proyecto para la cual se cuenta con la Declaracion de Construccion por parte de la Comision Nacional de Energia (CNE) a través de la Resolución Exenta (RE) N°493 del 19 de agosto 2025 y que incluye la construcción de la LAT desde la Torre #5 a la Torre #19.</t>
  </si>
  <si>
    <t>RE CNE N° 493</t>
  </si>
  <si>
    <t>19 de agosto 2025</t>
  </si>
  <si>
    <t>Res. Ex. Nº 493/2025 fecha 19 de agosto de 2025.</t>
  </si>
  <si>
    <t>19 de Abril 2023</t>
  </si>
  <si>
    <t>Informe de Aprobación de Conexión Definitivo (IACD)</t>
  </si>
  <si>
    <t>Coordinador Eléctrico Nacional</t>
  </si>
  <si>
    <t>Avenida Alonso de Córdova 4355, oficina 1501</t>
  </si>
  <si>
    <t>AGUSTIN MARTORELL AWAD</t>
  </si>
  <si>
    <t>amartorell@prieto.cl</t>
  </si>
  <si>
    <r>
      <t>Línea de Alta Tensión y Subestación Santa Teresa -</t>
    </r>
    <r>
      <rPr>
        <sz val="11"/>
        <rFont val="Calibri"/>
        <family val="2"/>
        <scheme val="minor"/>
      </rPr>
      <t xml:space="preserve"> Etapa 3 (Construcción LAT desde Torre #5 a Torre #19)</t>
    </r>
  </si>
  <si>
    <t>56 22280 5085</t>
  </si>
  <si>
    <r>
      <t xml:space="preserve"> (</t>
    </r>
    <r>
      <rPr>
        <b/>
        <i/>
        <sz val="11"/>
        <color theme="1"/>
        <rFont val="Calibri"/>
        <family val="2"/>
        <scheme val="minor"/>
      </rPr>
      <t>Adjuntar como Anexo 3</t>
    </r>
    <r>
      <rPr>
        <i/>
        <sz val="11"/>
        <color theme="1"/>
        <rFont val="Calibri"/>
        <family val="2"/>
        <scheme val="minor"/>
      </rPr>
      <t>) Se adjunta. Ver Anexos.</t>
    </r>
  </si>
  <si>
    <r>
      <t xml:space="preserve"> (</t>
    </r>
    <r>
      <rPr>
        <b/>
        <i/>
        <sz val="11"/>
        <color theme="1"/>
        <rFont val="Calibri"/>
        <family val="2"/>
        <scheme val="minor"/>
      </rPr>
      <t>Adjuntar como Anexo 2</t>
    </r>
    <r>
      <rPr>
        <i/>
        <sz val="11"/>
        <color theme="1"/>
        <rFont val="Calibri"/>
        <family val="2"/>
        <scheme val="minor"/>
      </rPr>
      <t xml:space="preserve">) Se adjunta. </t>
    </r>
    <r>
      <rPr>
        <i/>
        <sz val="11"/>
        <rFont val="Calibri"/>
        <family val="2"/>
        <scheme val="minor"/>
      </rPr>
      <t>Ver Anexos.</t>
    </r>
  </si>
  <si>
    <r>
      <t>(</t>
    </r>
    <r>
      <rPr>
        <b/>
        <i/>
        <sz val="11"/>
        <color theme="1"/>
        <rFont val="Calibri"/>
        <family val="2"/>
        <scheme val="minor"/>
      </rPr>
      <t>Adjuntar como Anexo 1</t>
    </r>
    <r>
      <rPr>
        <i/>
        <sz val="11"/>
        <color theme="1"/>
        <rFont val="Calibri"/>
        <family val="2"/>
        <scheme val="minor"/>
      </rPr>
      <t xml:space="preserve">) Se adjunta. </t>
    </r>
    <r>
      <rPr>
        <i/>
        <sz val="11"/>
        <rFont val="Calibri"/>
        <family val="2"/>
        <scheme val="minor"/>
      </rPr>
      <t>Ver Anexos.</t>
    </r>
  </si>
  <si>
    <r>
      <t>(</t>
    </r>
    <r>
      <rPr>
        <b/>
        <i/>
        <sz val="11"/>
        <color theme="1"/>
        <rFont val="Calibri"/>
        <family val="2"/>
        <scheme val="minor"/>
      </rPr>
      <t>Adjuntar como Anexo 4</t>
    </r>
    <r>
      <rPr>
        <i/>
        <sz val="11"/>
        <color theme="1"/>
        <rFont val="Calibri"/>
        <family val="2"/>
        <scheme val="minor"/>
      </rPr>
      <t xml:space="preserve">) La realización del cronograma del proyecto debe incorporar los plazos asociados al Proceso de Conexión, esto con el objetivo de lograr una adecuada planificación del proyecto, ocupar modelo "Anexo 4 Carta Gantt Tx" o "Anexo 4 Carta Gantt Gx". </t>
    </r>
  </si>
  <si>
    <r>
      <t>(</t>
    </r>
    <r>
      <rPr>
        <b/>
        <i/>
        <sz val="11"/>
        <color theme="1"/>
        <rFont val="Calibri"/>
        <family val="2"/>
        <scheme val="minor"/>
      </rPr>
      <t xml:space="preserve">Adjuntar  como Anexo 5) </t>
    </r>
    <r>
      <rPr>
        <i/>
        <sz val="11"/>
        <color rgb="FFFF0000"/>
        <rFont val="Calibri"/>
        <family val="2"/>
        <scheme val="minor"/>
      </rPr>
      <t>Ver Anexos.</t>
    </r>
    <r>
      <rPr>
        <i/>
        <sz val="11"/>
        <color theme="1"/>
        <rFont val="Calibri"/>
        <family val="2"/>
        <scheme val="minor"/>
      </rPr>
      <t xml:space="preserve">
</t>
    </r>
  </si>
  <si>
    <r>
      <t>(</t>
    </r>
    <r>
      <rPr>
        <b/>
        <i/>
        <sz val="11"/>
        <color theme="1"/>
        <rFont val="Calibri"/>
        <family val="2"/>
        <scheme val="minor"/>
      </rPr>
      <t xml:space="preserve">Adjuntar como Anexo 6) </t>
    </r>
    <r>
      <rPr>
        <b/>
        <i/>
        <sz val="11"/>
        <rFont val="Calibri"/>
        <family val="2"/>
        <scheme val="minor"/>
      </rPr>
      <t>Se adjunta Informe de Autorización de Conexión Definitivo (IACD) del Coordinador Elécrico Nacional del 19 de Abril 2023.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 
</t>
    </r>
  </si>
  <si>
    <t xml:space="preserve">   LT NUEVA LAMPA - SANTA TERESA (Tramo 2) ETAPA 3</t>
  </si>
  <si>
    <t>Natalia Brito</t>
  </si>
  <si>
    <t>natalia.brito@scaladatacenters.com</t>
  </si>
  <si>
    <t>55 11 96741-8398</t>
  </si>
  <si>
    <t>28.975.361-3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</si>
</sst>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.5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2F2F2"/>
      <name val="Arial"/>
      <family val="2"/>
    </font>
    <font>
      <b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36">
    <xf numFmtId="0" fontId="0" fillId="0" borderId="0" xfId="0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5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2" fillId="2" borderId="0" xfId="1" applyFont="1" applyFill="1" applyAlignment="1">
      <alignment horizontal="left"/>
    </xf>
    <xf numFmtId="0" fontId="10" fillId="2" borderId="0" xfId="0" applyFont="1" applyFill="1" applyAlignment="1">
      <alignment horizontal="left" vertical="top" wrapText="1" indent="5"/>
    </xf>
    <xf numFmtId="14" fontId="13" fillId="5" borderId="1" xfId="0" applyNumberFormat="1" applyFont="1" applyFill="1" applyBorder="1" applyAlignment="1">
      <alignment horizontal="center" vertical="center"/>
    </xf>
    <xf numFmtId="0" fontId="9" fillId="2" borderId="0" xfId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left" vertical="center"/>
    </xf>
    <xf numFmtId="14" fontId="0" fillId="7" borderId="26" xfId="0" applyNumberFormat="1" applyFill="1" applyBorder="1" applyAlignment="1">
      <alignment horizontal="center"/>
    </xf>
    <xf numFmtId="2" fontId="0" fillId="7" borderId="27" xfId="0" applyNumberFormat="1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2" fontId="0" fillId="7" borderId="28" xfId="0" applyNumberFormat="1" applyFill="1" applyBorder="1" applyAlignment="1">
      <alignment horizontal="center" vertical="center"/>
    </xf>
    <xf numFmtId="2" fontId="0" fillId="7" borderId="28" xfId="0" applyNumberFormat="1" applyFill="1" applyBorder="1" applyAlignment="1">
      <alignment horizontal="center"/>
    </xf>
    <xf numFmtId="2" fontId="0" fillId="7" borderId="29" xfId="0" applyNumberForma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2" fontId="0" fillId="7" borderId="26" xfId="0" applyNumberFormat="1" applyFill="1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0" fillId="7" borderId="32" xfId="0" applyFill="1" applyBorder="1"/>
    <xf numFmtId="14" fontId="18" fillId="7" borderId="31" xfId="0" applyNumberFormat="1" applyFont="1" applyFill="1" applyBorder="1" applyAlignment="1">
      <alignment horizontal="center"/>
    </xf>
    <xf numFmtId="2" fontId="0" fillId="7" borderId="33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/>
    </xf>
    <xf numFmtId="2" fontId="0" fillId="7" borderId="34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2" fontId="0" fillId="7" borderId="31" xfId="0" applyNumberFormat="1" applyFill="1" applyBorder="1" applyAlignment="1">
      <alignment horizontal="center"/>
    </xf>
    <xf numFmtId="0" fontId="14" fillId="7" borderId="31" xfId="0" applyFont="1" applyFill="1" applyBorder="1" applyAlignment="1">
      <alignment horizontal="left" vertical="center"/>
    </xf>
    <xf numFmtId="14" fontId="0" fillId="7" borderId="31" xfId="0" applyNumberFormat="1" applyFill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14" fontId="0" fillId="0" borderId="31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34" xfId="0" applyNumberForma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0" fontId="14" fillId="0" borderId="31" xfId="0" applyFont="1" applyBorder="1" applyAlignment="1">
      <alignment horizontal="left" vertical="center" wrapText="1"/>
    </xf>
    <xf numFmtId="14" fontId="14" fillId="0" borderId="31" xfId="0" applyNumberFormat="1" applyFont="1" applyBorder="1" applyAlignment="1">
      <alignment horizontal="center"/>
    </xf>
    <xf numFmtId="2" fontId="0" fillId="8" borderId="34" xfId="0" applyNumberFormat="1" applyFill="1" applyBorder="1" applyAlignment="1">
      <alignment horizontal="center"/>
    </xf>
    <xf numFmtId="2" fontId="0" fillId="8" borderId="33" xfId="0" applyNumberForma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14" fontId="18" fillId="0" borderId="31" xfId="0" applyNumberFormat="1" applyFont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23" fillId="10" borderId="31" xfId="0" applyFont="1" applyFill="1" applyBorder="1" applyAlignment="1">
      <alignment vertical="center" wrapText="1"/>
    </xf>
    <xf numFmtId="2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0" fontId="14" fillId="11" borderId="31" xfId="0" applyFont="1" applyFill="1" applyBorder="1" applyAlignment="1">
      <alignment horizontal="left" vertical="center" wrapText="1"/>
    </xf>
    <xf numFmtId="14" fontId="14" fillId="11" borderId="31" xfId="0" applyNumberFormat="1" applyFon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" fontId="0" fillId="11" borderId="33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0" borderId="31" xfId="0" applyBorder="1"/>
    <xf numFmtId="0" fontId="0" fillId="8" borderId="34" xfId="0" applyFill="1" applyBorder="1" applyAlignment="1">
      <alignment horizontal="center"/>
    </xf>
    <xf numFmtId="2" fontId="0" fillId="8" borderId="33" xfId="0" applyNumberFormat="1" applyFill="1" applyBorder="1" applyAlignment="1">
      <alignment horizontal="center" vertical="center"/>
    </xf>
    <xf numFmtId="14" fontId="0" fillId="11" borderId="31" xfId="0" applyNumberFormat="1" applyFill="1" applyBorder="1" applyAlignment="1">
      <alignment horizontal="center"/>
    </xf>
    <xf numFmtId="2" fontId="0" fillId="11" borderId="34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/>
    </xf>
    <xf numFmtId="2" fontId="0" fillId="8" borderId="35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11" borderId="34" xfId="0" applyFill="1" applyBorder="1" applyAlignment="1">
      <alignment horizontal="center"/>
    </xf>
    <xf numFmtId="2" fontId="0" fillId="11" borderId="33" xfId="0" applyNumberFormat="1" applyFill="1" applyBorder="1" applyAlignment="1">
      <alignment horizontal="center" vertical="center"/>
    </xf>
    <xf numFmtId="0" fontId="18" fillId="0" borderId="31" xfId="0" applyFont="1" applyBorder="1"/>
    <xf numFmtId="9" fontId="18" fillId="0" borderId="1" xfId="2" applyFont="1" applyBorder="1" applyAlignment="1">
      <alignment horizontal="center" vertical="center"/>
    </xf>
    <xf numFmtId="9" fontId="18" fillId="0" borderId="1" xfId="2" applyFont="1" applyBorder="1" applyAlignment="1">
      <alignment horizontal="center"/>
    </xf>
    <xf numFmtId="9" fontId="18" fillId="0" borderId="34" xfId="2" applyFont="1" applyBorder="1" applyAlignment="1">
      <alignment horizontal="center"/>
    </xf>
    <xf numFmtId="9" fontId="18" fillId="0" borderId="33" xfId="2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2" fontId="0" fillId="0" borderId="3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2" fontId="0" fillId="8" borderId="19" xfId="0" applyNumberForma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14" fontId="14" fillId="0" borderId="39" xfId="0" applyNumberFormat="1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2" fontId="0" fillId="0" borderId="41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40" xfId="0" applyNumberFormat="1" applyBorder="1" applyAlignment="1">
      <alignment horizontal="center" vertical="center"/>
    </xf>
    <xf numFmtId="2" fontId="0" fillId="8" borderId="41" xfId="0" applyNumberFormat="1" applyFill="1" applyBorder="1" applyAlignment="1">
      <alignment horizontal="center" vertical="center"/>
    </xf>
    <xf numFmtId="2" fontId="0" fillId="5" borderId="41" xfId="0" applyNumberFormat="1" applyFill="1" applyBorder="1" applyAlignment="1">
      <alignment horizontal="center" vertical="center"/>
    </xf>
    <xf numFmtId="2" fontId="0" fillId="5" borderId="42" xfId="0" applyNumberFormat="1" applyFill="1" applyBorder="1" applyAlignment="1">
      <alignment horizontal="center" vertical="center"/>
    </xf>
    <xf numFmtId="2" fontId="0" fillId="5" borderId="43" xfId="0" applyNumberFormat="1" applyFill="1" applyBorder="1" applyAlignment="1">
      <alignment horizontal="center" vertical="center"/>
    </xf>
    <xf numFmtId="2" fontId="0" fillId="5" borderId="39" xfId="0" applyNumberFormat="1" applyFill="1" applyBorder="1" applyAlignment="1">
      <alignment horizontal="center" vertical="center"/>
    </xf>
    <xf numFmtId="0" fontId="26" fillId="0" borderId="0" xfId="0" applyFont="1"/>
    <xf numFmtId="0" fontId="1" fillId="4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4" fontId="16" fillId="5" borderId="7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justify" wrapText="1"/>
    </xf>
    <xf numFmtId="0" fontId="3" fillId="0" borderId="1" xfId="0" applyFont="1" applyBorder="1" applyAlignment="1">
      <alignment horizontal="justify" vertical="top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 indent="5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 indent="5"/>
    </xf>
    <xf numFmtId="0" fontId="9" fillId="2" borderId="0" xfId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9" fillId="2" borderId="0" xfId="1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justify" vertical="top"/>
    </xf>
    <xf numFmtId="0" fontId="3" fillId="0" borderId="7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6" fillId="0" borderId="1" xfId="0" applyFont="1" applyBorder="1" applyAlignment="1">
      <alignment horizontal="justify" vertical="top"/>
    </xf>
    <xf numFmtId="9" fontId="18" fillId="0" borderId="44" xfId="2" applyFont="1" applyFill="1" applyBorder="1" applyAlignment="1">
      <alignment horizontal="center"/>
    </xf>
    <xf numFmtId="0" fontId="9" fillId="0" borderId="4" xfId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268111</xdr:colOff>
      <xdr:row>15</xdr:row>
      <xdr:rowOff>169332</xdr:rowOff>
    </xdr:from>
    <xdr:to>
      <xdr:col>16</xdr:col>
      <xdr:colOff>81267</xdr:colOff>
      <xdr:row>56</xdr:row>
      <xdr:rowOff>11963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91988D-444F-BD6B-1D1E-48BF8435D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0" y="2920999"/>
          <a:ext cx="11031489" cy="7363853"/>
        </a:xfrm>
        <a:prstGeom prst="rect">
          <a:avLst/>
        </a:prstGeom>
      </xdr:spPr>
    </xdr:pic>
    <xdr:clientData/>
  </xdr:twoCellAnchor>
  <xdr:twoCellAnchor editAs="oneCell">
    <xdr:from>
      <xdr:col>11</xdr:col>
      <xdr:colOff>98777</xdr:colOff>
      <xdr:row>0</xdr:row>
      <xdr:rowOff>0</xdr:rowOff>
    </xdr:from>
    <xdr:to>
      <xdr:col>20</xdr:col>
      <xdr:colOff>639714</xdr:colOff>
      <xdr:row>14</xdr:row>
      <xdr:rowOff>77047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CF276C-5D86-3B40-E756-4F54AB03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5555" y="0"/>
          <a:ext cx="7271937" cy="2645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</xdr:colOff>
      <xdr:row>0</xdr:row>
      <xdr:rowOff>72816</xdr:rowOff>
    </xdr:from>
    <xdr:to>
      <xdr:col>27</xdr:col>
      <xdr:colOff>95234</xdr:colOff>
      <xdr:row>19</xdr:row>
      <xdr:rowOff>170259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5979B1-A3AF-439B-AB68-3DE123B5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3320" y="72816"/>
          <a:ext cx="9452594" cy="3572163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19</xdr:row>
      <xdr:rowOff>121920</xdr:rowOff>
    </xdr:from>
    <xdr:to>
      <xdr:col>20</xdr:col>
      <xdr:colOff>580912</xdr:colOff>
      <xdr:row>64</xdr:row>
      <xdr:rowOff>37332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9822F2D-2290-67FA-2114-76F7B777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" y="3596640"/>
          <a:ext cx="12841492" cy="8145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350520</xdr:colOff>
      <xdr:row>3</xdr:row>
      <xdr:rowOff>175260</xdr:rowOff>
    </xdr:from>
    <xdr:to>
      <xdr:col>29</xdr:col>
      <xdr:colOff>160020</xdr:colOff>
      <xdr:row>34</xdr:row>
      <xdr:rowOff>66134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3A3838-367B-5333-002C-DD9C65BF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723900"/>
          <a:ext cx="7307580" cy="55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0</xdr:row>
      <xdr:rowOff>68580</xdr:rowOff>
    </xdr:from>
    <xdr:to>
      <xdr:col>16</xdr:col>
      <xdr:colOff>424263</xdr:colOff>
      <xdr:row>44</xdr:row>
      <xdr:rowOff>33503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110EE4-3D2F-2A33-1C0F-B42C3A07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68580"/>
          <a:ext cx="9697803" cy="80116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</xdr:row>
      <xdr:rowOff>106680</xdr:rowOff>
    </xdr:from>
    <xdr:to>
      <xdr:col>17</xdr:col>
      <xdr:colOff>287103</xdr:colOff>
      <xdr:row>45</xdr:row>
      <xdr:rowOff>71603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6788BA-877F-ECE6-ED3C-A49E5B4E7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580" y="289560"/>
          <a:ext cx="9697803" cy="8011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47137</xdr:colOff>
      <xdr:row>0</xdr:row>
      <xdr:rowOff>83772</xdr:rowOff>
    </xdr:from>
    <xdr:to>
      <xdr:col>1</xdr:col>
      <xdr:colOff>168395</xdr:colOff>
      <xdr:row>4</xdr:row>
      <xdr:rowOff>134513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42A14-25BD-42D5-8592-A4C44EAEC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7" y="83772"/>
          <a:ext cx="1365396" cy="82936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154780</xdr:colOff>
      <xdr:row>18</xdr:row>
      <xdr:rowOff>41308</xdr:rowOff>
    </xdr:from>
    <xdr:to>
      <xdr:col>8</xdr:col>
      <xdr:colOff>154780</xdr:colOff>
      <xdr:row>50</xdr:row>
      <xdr:rowOff>41308</xdr:rowOff>
    </xdr:to>
    <xdr:cxnSp macro="">
      <xdr:nvCxnSpPr>
        <xdr:cNvPr id="4" name="Conector recto de flecha 2">
          <a:extLst>
            <a:ext uri="{FF2B5EF4-FFF2-40B4-BE49-F238E27FC236}">
              <a16:creationId xmlns:a16="http://schemas.microsoft.com/office/drawing/2014/main" id="{12DF81EF-18A9-4D07-B577-9E12C13718EB}"/>
            </a:ext>
          </a:extLst>
        </xdr:cNvPr>
        <xdr:cNvCxnSpPr/>
      </xdr:nvCxnSpPr>
      <xdr:spPr>
        <a:xfrm>
          <a:off x="9885520" y="3424588"/>
          <a:ext cx="0" cy="585216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153942</xdr:colOff>
      <xdr:row>18</xdr:row>
      <xdr:rowOff>15070</xdr:rowOff>
    </xdr:from>
    <xdr:to>
      <xdr:col>24</xdr:col>
      <xdr:colOff>153942</xdr:colOff>
      <xdr:row>50</xdr:row>
      <xdr:rowOff>15070</xdr:rowOff>
    </xdr:to>
    <xdr:cxnSp macro="">
      <xdr:nvCxnSpPr>
        <xdr:cNvPr id="6" name="Conector recto de flecha 3">
          <a:extLst>
            <a:ext uri="{FF2B5EF4-FFF2-40B4-BE49-F238E27FC236}">
              <a16:creationId xmlns:a16="http://schemas.microsoft.com/office/drawing/2014/main" id="{DE12E08B-44B1-4BC3-8114-2ECB25CF634C}"/>
            </a:ext>
          </a:extLst>
        </xdr:cNvPr>
        <xdr:cNvCxnSpPr/>
      </xdr:nvCxnSpPr>
      <xdr:spPr>
        <a:xfrm>
          <a:off x="15295971" y="3444070"/>
          <a:ext cx="0" cy="592182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6</xdr:col>
      <xdr:colOff>439695</xdr:colOff>
      <xdr:row>34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4DF75D-C263-3B52-87F9-2AAA4A2C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19150"/>
          <a:ext cx="4249695" cy="55149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38100</xdr:colOff>
      <xdr:row>4</xdr:row>
      <xdr:rowOff>19050</xdr:rowOff>
    </xdr:from>
    <xdr:to>
      <xdr:col>12</xdr:col>
      <xdr:colOff>474135</xdr:colOff>
      <xdr:row>34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D512FD-EADF-0A16-9D2D-E1CBB67AF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00" y="838200"/>
          <a:ext cx="4241273" cy="5495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180974</xdr:rowOff>
    </xdr:from>
    <xdr:to>
      <xdr:col>6</xdr:col>
      <xdr:colOff>666750</xdr:colOff>
      <xdr:row>36</xdr:row>
      <xdr:rowOff>170573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F6A8A7-F509-4679-EEFE-7F09BADC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04874"/>
          <a:ext cx="4476750" cy="57760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coordinador.cl/desarrollo/documentos/gestion-de-proyectos/proceso-de-conexion-de-proyectos/material-de-ayuda-para-el-proceso-de-conexion-de-proyectos-al-si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nfotecnica.coordinador.cl/material-ayuda" TargetMode="External"/><Relationship Id="rId1" Type="http://schemas.openxmlformats.org/officeDocument/2006/relationships/hyperlink" Target="https://catastro.coordinador.cl/" TargetMode="External"/><Relationship Id="rId6" Type="http://schemas.openxmlformats.org/officeDocument/2006/relationships/hyperlink" Target="mailto:amartorell@prieto.cl" TargetMode="External"/><Relationship Id="rId5" Type="http://schemas.openxmlformats.org/officeDocument/2006/relationships/hyperlink" Target="mailto:natalia.brito@scaladatacenters.com" TargetMode="External"/><Relationship Id="rId4" Type="http://schemas.openxmlformats.org/officeDocument/2006/relationships/hyperlink" Target="mailto:rbloomfield@isantateresa.cl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9714-70D6-408D-816F-A6B7B9CD653B}">
  <dimension ref="A1:K99"/>
  <sheetViews>
    <sheetView showGridLines="0" tabSelected="1" zoomScaleNormal="100" workbookViewId="0">
      <selection activeCell="I50" sqref="I50"/>
    </sheetView>
  </sheetViews>
  <sheetFormatPr defaultColWidth="10.88671875" defaultRowHeight="14.4" x14ac:dyDescent="0.3"/>
  <cols>
    <col min="1" max="1" width="5.77734375" customWidth="1"/>
    <col min="2" max="2" width="13.77734375" customWidth="1"/>
    <col min="3" max="3" width="19.21875" customWidth="1"/>
    <col min="4" max="4" width="25.21875" customWidth="1"/>
    <col min="5" max="5" width="23.21875" customWidth="1"/>
    <col min="6" max="7" width="13.77734375" customWidth="1"/>
    <col min="8" max="8" width="14.77734375" bestFit="1" customWidth="1"/>
    <col min="9" max="10" width="13.77734375" customWidth="1"/>
    <col min="11" max="11" width="5.77734375" customWidth="1"/>
  </cols>
  <sheetData>
    <row r="1" spans="1:11" x14ac:dyDescent="0.3">
      <c r="A1" s="6"/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3">
      <c r="A2" s="9"/>
      <c r="B2" s="3"/>
      <c r="C2" s="3"/>
      <c r="D2" s="3"/>
      <c r="E2" s="3"/>
      <c r="F2" s="3"/>
      <c r="G2" s="3"/>
      <c r="H2" s="3"/>
      <c r="I2" s="154" t="s">
        <v>111</v>
      </c>
      <c r="J2" s="154"/>
      <c r="K2" s="10"/>
    </row>
    <row r="3" spans="1:11" x14ac:dyDescent="0.3">
      <c r="A3" s="9"/>
      <c r="B3" s="3"/>
      <c r="C3" s="3"/>
      <c r="D3" s="3"/>
      <c r="E3" s="3"/>
      <c r="F3" s="3"/>
      <c r="G3" s="3"/>
      <c r="H3" s="3"/>
      <c r="I3" s="155" t="s">
        <v>112</v>
      </c>
      <c r="J3" s="155"/>
      <c r="K3" s="10"/>
    </row>
    <row r="4" spans="1:11" ht="17.399999999999999" x14ac:dyDescent="0.35">
      <c r="A4" s="9"/>
      <c r="B4" s="168" t="s">
        <v>99</v>
      </c>
      <c r="C4" s="168"/>
      <c r="D4" s="168"/>
      <c r="E4" s="168"/>
      <c r="F4" s="168"/>
      <c r="G4" s="168"/>
      <c r="H4" s="168"/>
      <c r="I4" s="168"/>
      <c r="J4" s="168"/>
      <c r="K4" s="10"/>
    </row>
    <row r="5" spans="1:11" ht="16.350000000000001" customHeight="1" x14ac:dyDescent="0.3">
      <c r="A5" s="9"/>
      <c r="B5" s="3"/>
      <c r="C5" s="3"/>
      <c r="D5" s="3"/>
      <c r="E5" s="3"/>
      <c r="F5" s="3"/>
      <c r="G5" s="3"/>
      <c r="H5" s="3"/>
      <c r="I5" s="3"/>
      <c r="J5" s="3"/>
      <c r="K5" s="10"/>
    </row>
    <row r="6" spans="1:11" x14ac:dyDescent="0.3">
      <c r="A6" s="9"/>
      <c r="B6" s="169" t="s">
        <v>73</v>
      </c>
      <c r="C6" s="169"/>
      <c r="D6" s="169"/>
      <c r="E6" s="169"/>
      <c r="F6" s="169"/>
      <c r="G6" s="169"/>
      <c r="H6" s="169"/>
      <c r="I6" s="169"/>
      <c r="J6" s="169"/>
      <c r="K6" s="10"/>
    </row>
    <row r="7" spans="1:11" x14ac:dyDescent="0.3">
      <c r="A7" s="9"/>
      <c r="B7" s="169"/>
      <c r="C7" s="169"/>
      <c r="D7" s="169"/>
      <c r="E7" s="169"/>
      <c r="F7" s="169"/>
      <c r="G7" s="169"/>
      <c r="H7" s="169"/>
      <c r="I7" s="169"/>
      <c r="J7" s="169"/>
      <c r="K7" s="10"/>
    </row>
    <row r="8" spans="1:11" ht="11.1" customHeight="1" x14ac:dyDescent="0.3">
      <c r="A8" s="9"/>
      <c r="B8" s="3"/>
      <c r="C8" s="3"/>
      <c r="D8" s="3"/>
      <c r="E8" s="3"/>
      <c r="F8" s="3"/>
      <c r="G8" s="3"/>
      <c r="H8" s="3"/>
      <c r="I8" s="3"/>
      <c r="J8" s="3"/>
      <c r="K8" s="10"/>
    </row>
    <row r="9" spans="1:11" x14ac:dyDescent="0.3">
      <c r="A9" s="9"/>
      <c r="B9" s="179" t="s">
        <v>86</v>
      </c>
      <c r="C9" s="179"/>
      <c r="D9" s="179"/>
      <c r="E9" s="179"/>
      <c r="F9" s="179"/>
      <c r="G9" s="179"/>
      <c r="H9" s="179"/>
      <c r="I9" s="179"/>
      <c r="J9" s="179"/>
      <c r="K9" s="10"/>
    </row>
    <row r="10" spans="1:11" ht="15" customHeight="1" x14ac:dyDescent="0.3">
      <c r="A10" s="9"/>
      <c r="B10" s="181" t="s">
        <v>105</v>
      </c>
      <c r="C10" s="181"/>
      <c r="D10" s="181"/>
      <c r="E10" s="181"/>
      <c r="F10" s="181"/>
      <c r="G10" s="181"/>
      <c r="H10" s="181"/>
      <c r="I10" s="181"/>
      <c r="J10" s="181"/>
      <c r="K10" s="10"/>
    </row>
    <row r="11" spans="1:11" x14ac:dyDescent="0.3">
      <c r="A11" s="9"/>
      <c r="B11" s="180" t="s">
        <v>104</v>
      </c>
      <c r="C11" s="180"/>
      <c r="D11" s="180"/>
      <c r="E11" s="180"/>
      <c r="F11" s="180"/>
      <c r="G11" s="180"/>
      <c r="H11" s="180"/>
      <c r="I11" s="180"/>
      <c r="J11" s="180"/>
      <c r="K11" s="10"/>
    </row>
    <row r="12" spans="1:11" x14ac:dyDescent="0.3">
      <c r="A12" s="9"/>
      <c r="B12" s="182" t="s">
        <v>88</v>
      </c>
      <c r="C12" s="182"/>
      <c r="D12" s="182"/>
      <c r="E12" s="182"/>
      <c r="F12" s="182"/>
      <c r="G12" s="182"/>
      <c r="H12" s="183" t="s">
        <v>85</v>
      </c>
      <c r="I12" s="184"/>
      <c r="J12" s="184"/>
      <c r="K12" s="10"/>
    </row>
    <row r="13" spans="1:11" x14ac:dyDescent="0.3">
      <c r="A13" s="9"/>
      <c r="B13" s="182" t="s">
        <v>110</v>
      </c>
      <c r="C13" s="182"/>
      <c r="D13" s="182"/>
      <c r="E13" s="182"/>
      <c r="F13" s="182"/>
      <c r="G13" s="182"/>
      <c r="H13" s="27"/>
      <c r="I13" s="28"/>
      <c r="J13" s="28"/>
      <c r="K13" s="10"/>
    </row>
    <row r="14" spans="1:11" x14ac:dyDescent="0.3">
      <c r="A14" s="9"/>
      <c r="B14" s="25"/>
      <c r="C14" s="25"/>
      <c r="D14" s="25"/>
      <c r="E14" s="25"/>
      <c r="F14" s="25"/>
      <c r="G14" s="25"/>
      <c r="H14" s="27"/>
      <c r="I14" s="28"/>
      <c r="J14" s="28"/>
      <c r="K14" s="10"/>
    </row>
    <row r="15" spans="1:11" x14ac:dyDescent="0.3">
      <c r="A15" s="9"/>
      <c r="B15" s="186" t="s">
        <v>100</v>
      </c>
      <c r="C15" s="186"/>
      <c r="D15" s="186"/>
      <c r="E15" s="186"/>
      <c r="F15" s="186"/>
      <c r="G15" s="186"/>
      <c r="H15" s="186"/>
      <c r="I15" s="186"/>
      <c r="J15" s="186"/>
      <c r="K15" s="10"/>
    </row>
    <row r="16" spans="1:11" x14ac:dyDescent="0.3">
      <c r="A16" s="9"/>
      <c r="B16" s="186" t="s">
        <v>101</v>
      </c>
      <c r="C16" s="186"/>
      <c r="D16" s="186"/>
      <c r="E16" s="186"/>
      <c r="F16" s="186"/>
      <c r="G16" s="186"/>
      <c r="H16" s="186"/>
      <c r="I16" s="186"/>
      <c r="J16" s="186"/>
      <c r="K16" s="10"/>
    </row>
    <row r="17" spans="1:11" x14ac:dyDescent="0.3">
      <c r="A17" s="9"/>
      <c r="B17" s="22"/>
      <c r="C17" s="22"/>
      <c r="D17" s="22"/>
      <c r="E17" s="22"/>
      <c r="F17" s="22"/>
      <c r="G17" s="22"/>
      <c r="H17" s="22"/>
      <c r="I17" s="22"/>
      <c r="J17" s="22"/>
      <c r="K17" s="10"/>
    </row>
    <row r="18" spans="1:11" x14ac:dyDescent="0.3">
      <c r="A18" s="9"/>
      <c r="B18" s="24" t="s">
        <v>87</v>
      </c>
      <c r="C18" s="23"/>
      <c r="D18" s="22"/>
      <c r="E18" s="22"/>
      <c r="F18" s="22"/>
      <c r="G18" s="22"/>
      <c r="H18" s="22"/>
      <c r="I18" s="22"/>
      <c r="J18" s="22"/>
      <c r="K18" s="10"/>
    </row>
    <row r="19" spans="1:11" ht="14.55" customHeight="1" x14ac:dyDescent="0.3">
      <c r="A19" s="9"/>
      <c r="B19" s="139" t="s">
        <v>19</v>
      </c>
      <c r="C19" s="139"/>
      <c r="D19" s="139"/>
      <c r="E19" s="139"/>
      <c r="F19" s="139"/>
      <c r="G19" s="139"/>
      <c r="H19" s="139"/>
      <c r="I19" s="139"/>
      <c r="J19" s="139"/>
      <c r="K19" s="10"/>
    </row>
    <row r="20" spans="1:11" ht="7.5" customHeight="1" x14ac:dyDescent="0.3">
      <c r="A20" s="9"/>
      <c r="B20" s="185"/>
      <c r="C20" s="185"/>
      <c r="D20" s="185"/>
      <c r="E20" s="185"/>
      <c r="F20" s="185"/>
      <c r="G20" s="185"/>
      <c r="H20" s="185"/>
      <c r="I20" s="185"/>
      <c r="J20" s="185"/>
      <c r="K20" s="10"/>
    </row>
    <row r="21" spans="1:11" ht="15" customHeight="1" x14ac:dyDescent="0.3">
      <c r="A21" s="9"/>
      <c r="B21" s="177" t="s">
        <v>0</v>
      </c>
      <c r="C21" s="177"/>
      <c r="D21" s="178" t="s">
        <v>116</v>
      </c>
      <c r="E21" s="178"/>
      <c r="F21" s="178"/>
      <c r="G21" s="178"/>
      <c r="H21" s="178"/>
      <c r="I21" s="178"/>
      <c r="J21" s="178"/>
      <c r="K21" s="10"/>
    </row>
    <row r="22" spans="1:11" x14ac:dyDescent="0.3">
      <c r="A22" s="9"/>
      <c r="B22" s="177" t="s">
        <v>1</v>
      </c>
      <c r="C22" s="177"/>
      <c r="D22" s="178" t="s">
        <v>117</v>
      </c>
      <c r="E22" s="178"/>
      <c r="F22" s="178"/>
      <c r="G22" s="178"/>
      <c r="H22" s="178"/>
      <c r="I22" s="178"/>
      <c r="J22" s="178"/>
      <c r="K22" s="10"/>
    </row>
    <row r="23" spans="1:11" x14ac:dyDescent="0.3">
      <c r="A23" s="9"/>
      <c r="B23" s="177" t="s">
        <v>2</v>
      </c>
      <c r="C23" s="177"/>
      <c r="D23" s="224" t="s">
        <v>176</v>
      </c>
      <c r="E23" s="224"/>
      <c r="F23" s="224"/>
      <c r="G23" s="224"/>
      <c r="H23" s="224"/>
      <c r="I23" s="224"/>
      <c r="J23" s="224"/>
      <c r="K23" s="10"/>
    </row>
    <row r="24" spans="1:11" x14ac:dyDescent="0.3">
      <c r="A24" s="9"/>
      <c r="B24" s="135" t="s">
        <v>3</v>
      </c>
      <c r="C24" s="135"/>
      <c r="D24" s="135"/>
      <c r="E24" s="135"/>
      <c r="F24" s="135"/>
      <c r="G24" s="135"/>
      <c r="H24" s="135"/>
      <c r="I24" s="135"/>
      <c r="J24" s="135"/>
      <c r="K24" s="10"/>
    </row>
    <row r="25" spans="1:11" x14ac:dyDescent="0.3">
      <c r="A25" s="9"/>
      <c r="B25" s="177" t="s">
        <v>6</v>
      </c>
      <c r="C25" s="177"/>
      <c r="D25" s="224" t="s">
        <v>177</v>
      </c>
      <c r="E25" s="224"/>
      <c r="F25" s="224"/>
      <c r="G25" s="224"/>
      <c r="H25" s="224"/>
      <c r="I25" s="224"/>
      <c r="J25" s="224"/>
      <c r="K25" s="10"/>
    </row>
    <row r="26" spans="1:11" x14ac:dyDescent="0.3">
      <c r="A26" s="9"/>
      <c r="B26" s="177" t="s">
        <v>4</v>
      </c>
      <c r="C26" s="177"/>
      <c r="D26" s="225" t="s">
        <v>178</v>
      </c>
      <c r="E26" s="224"/>
      <c r="F26" s="224"/>
      <c r="G26" s="224"/>
      <c r="H26" s="224"/>
      <c r="I26" s="224"/>
      <c r="J26" s="224"/>
      <c r="K26" s="10"/>
    </row>
    <row r="27" spans="1:11" x14ac:dyDescent="0.3">
      <c r="A27" s="9"/>
      <c r="B27" s="177" t="s">
        <v>5</v>
      </c>
      <c r="C27" s="177"/>
      <c r="D27" s="226" t="s">
        <v>180</v>
      </c>
      <c r="E27" s="224"/>
      <c r="F27" s="224"/>
      <c r="G27" s="224"/>
      <c r="H27" s="224"/>
      <c r="I27" s="224"/>
      <c r="J27" s="224"/>
      <c r="K27" s="10"/>
    </row>
    <row r="28" spans="1:11" ht="15" customHeight="1" x14ac:dyDescent="0.3">
      <c r="A28" s="9"/>
      <c r="B28" s="3"/>
      <c r="C28" s="3"/>
      <c r="D28" s="3"/>
      <c r="E28" s="3"/>
      <c r="F28" s="3"/>
      <c r="G28" s="3"/>
      <c r="H28" s="3"/>
      <c r="I28" s="3"/>
      <c r="J28" s="3"/>
      <c r="K28" s="10"/>
    </row>
    <row r="29" spans="1:11" ht="15" customHeight="1" x14ac:dyDescent="0.3">
      <c r="A29" s="9"/>
      <c r="B29" s="139" t="s">
        <v>25</v>
      </c>
      <c r="C29" s="139"/>
      <c r="D29" s="139"/>
      <c r="E29" s="139"/>
      <c r="F29" s="139"/>
      <c r="G29" s="139"/>
      <c r="H29" s="139"/>
      <c r="I29" s="139"/>
      <c r="J29" s="139"/>
      <c r="K29" s="10"/>
    </row>
    <row r="30" spans="1:11" ht="15" customHeight="1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10"/>
    </row>
    <row r="31" spans="1:11" ht="15" customHeight="1" x14ac:dyDescent="0.3">
      <c r="A31" s="9"/>
      <c r="B31" s="135" t="s">
        <v>26</v>
      </c>
      <c r="C31" s="135"/>
      <c r="D31" s="135"/>
      <c r="E31" s="135"/>
      <c r="F31" s="135"/>
      <c r="G31" s="135"/>
      <c r="H31" s="135"/>
      <c r="I31" s="135"/>
      <c r="J31" s="135"/>
      <c r="K31" s="10"/>
    </row>
    <row r="32" spans="1:11" ht="15" customHeight="1" x14ac:dyDescent="0.3">
      <c r="A32" s="9"/>
      <c r="B32" s="177" t="s">
        <v>27</v>
      </c>
      <c r="C32" s="177"/>
      <c r="D32" s="15" t="s">
        <v>124</v>
      </c>
      <c r="E32" s="16" t="s">
        <v>28</v>
      </c>
      <c r="F32" s="187">
        <v>337345.74</v>
      </c>
      <c r="G32" s="188"/>
      <c r="H32" s="16" t="s">
        <v>29</v>
      </c>
      <c r="I32" s="187">
        <v>6315129.7400000002</v>
      </c>
      <c r="J32" s="188"/>
      <c r="K32" s="10"/>
    </row>
    <row r="33" spans="1:11" ht="15" customHeight="1" x14ac:dyDescent="0.3">
      <c r="A33" s="9"/>
      <c r="B33" s="177" t="s">
        <v>9</v>
      </c>
      <c r="C33" s="177"/>
      <c r="D33" s="15" t="s">
        <v>58</v>
      </c>
      <c r="E33" s="16" t="s">
        <v>8</v>
      </c>
      <c r="F33" s="187" t="s">
        <v>119</v>
      </c>
      <c r="G33" s="188"/>
      <c r="H33" s="16" t="s">
        <v>7</v>
      </c>
      <c r="I33" s="187" t="s">
        <v>118</v>
      </c>
      <c r="J33" s="188"/>
      <c r="K33" s="10"/>
    </row>
    <row r="34" spans="1:11" ht="15" customHeight="1" x14ac:dyDescent="0.3">
      <c r="A34" s="9"/>
      <c r="B34" s="135" t="s">
        <v>30</v>
      </c>
      <c r="C34" s="135"/>
      <c r="D34" s="135"/>
      <c r="E34" s="135"/>
      <c r="F34" s="135"/>
      <c r="G34" s="135"/>
      <c r="H34" s="135"/>
      <c r="I34" s="135"/>
      <c r="J34" s="135"/>
      <c r="K34" s="10"/>
    </row>
    <row r="35" spans="1:11" ht="15" customHeight="1" x14ac:dyDescent="0.3">
      <c r="A35" s="9"/>
      <c r="B35" s="177" t="s">
        <v>31</v>
      </c>
      <c r="C35" s="177"/>
      <c r="D35" s="227" t="s">
        <v>179</v>
      </c>
      <c r="E35" s="228"/>
      <c r="F35" s="228"/>
      <c r="G35" s="228"/>
      <c r="H35" s="228"/>
      <c r="I35" s="228"/>
      <c r="J35" s="229"/>
      <c r="K35" s="10"/>
    </row>
    <row r="36" spans="1:11" ht="15" customHeight="1" x14ac:dyDescent="0.3">
      <c r="A36" s="9"/>
      <c r="B36" s="177" t="s">
        <v>34</v>
      </c>
      <c r="C36" s="177"/>
      <c r="D36" s="187" t="s">
        <v>129</v>
      </c>
      <c r="E36" s="190"/>
      <c r="F36" s="190"/>
      <c r="G36" s="190"/>
      <c r="H36" s="190"/>
      <c r="I36" s="190"/>
      <c r="J36" s="188"/>
      <c r="K36" s="10"/>
    </row>
    <row r="37" spans="1:11" ht="15" customHeight="1" x14ac:dyDescent="0.3">
      <c r="A37" s="9"/>
      <c r="B37" s="177" t="s">
        <v>32</v>
      </c>
      <c r="C37" s="177"/>
      <c r="D37" s="2" t="s">
        <v>38</v>
      </c>
      <c r="E37" s="16" t="s">
        <v>33</v>
      </c>
      <c r="F37" s="187"/>
      <c r="G37" s="188"/>
      <c r="H37" s="16" t="s">
        <v>23</v>
      </c>
      <c r="I37" s="187" t="s">
        <v>51</v>
      </c>
      <c r="J37" s="188"/>
      <c r="K37" s="10"/>
    </row>
    <row r="38" spans="1:11" ht="15" customHeight="1" x14ac:dyDescent="0.3">
      <c r="A38" s="9"/>
      <c r="B38" s="177" t="s">
        <v>75</v>
      </c>
      <c r="C38" s="177"/>
      <c r="D38" s="1">
        <v>220</v>
      </c>
      <c r="E38" s="16" t="s">
        <v>78</v>
      </c>
      <c r="F38" s="187">
        <v>200</v>
      </c>
      <c r="G38" s="188"/>
      <c r="H38" s="16" t="s">
        <v>79</v>
      </c>
      <c r="I38" s="187"/>
      <c r="J38" s="188"/>
      <c r="K38" s="10"/>
    </row>
    <row r="39" spans="1:11" ht="15" customHeight="1" x14ac:dyDescent="0.3">
      <c r="A39" s="9"/>
      <c r="B39" s="3"/>
      <c r="C39" s="3"/>
      <c r="D39" s="3"/>
      <c r="E39" s="3"/>
      <c r="F39" s="3"/>
      <c r="G39" s="3"/>
      <c r="H39" s="3"/>
      <c r="I39" s="3"/>
      <c r="J39" s="3"/>
      <c r="K39" s="10"/>
    </row>
    <row r="40" spans="1:11" ht="15.6" x14ac:dyDescent="0.3">
      <c r="A40" s="9"/>
      <c r="B40" s="139" t="s">
        <v>20</v>
      </c>
      <c r="C40" s="139"/>
      <c r="D40" s="139"/>
      <c r="E40" s="139"/>
      <c r="F40" s="139"/>
      <c r="G40" s="139"/>
      <c r="H40" s="139"/>
      <c r="I40" s="139"/>
      <c r="J40" s="139"/>
      <c r="K40" s="10"/>
    </row>
    <row r="41" spans="1:11" ht="15" customHeight="1" x14ac:dyDescent="0.3">
      <c r="A41" s="9"/>
      <c r="B41" s="3"/>
      <c r="C41" s="3"/>
      <c r="D41" s="3"/>
      <c r="E41" s="3"/>
      <c r="F41" s="3"/>
      <c r="G41" s="3"/>
      <c r="H41" s="3"/>
      <c r="I41" s="3"/>
      <c r="J41" s="3"/>
      <c r="K41" s="10"/>
    </row>
    <row r="42" spans="1:11" x14ac:dyDescent="0.3">
      <c r="A42" s="9"/>
      <c r="B42" s="135" t="s">
        <v>16</v>
      </c>
      <c r="C42" s="135"/>
      <c r="D42" s="135"/>
      <c r="E42" s="135"/>
      <c r="F42" s="135"/>
      <c r="G42" s="135"/>
      <c r="H42" s="135"/>
      <c r="I42" s="135"/>
      <c r="J42" s="135"/>
      <c r="K42" s="10"/>
    </row>
    <row r="43" spans="1:11" x14ac:dyDescent="0.3">
      <c r="A43" s="9"/>
      <c r="B43" s="177" t="s">
        <v>11</v>
      </c>
      <c r="C43" s="177"/>
      <c r="D43" s="187" t="s">
        <v>125</v>
      </c>
      <c r="E43" s="190"/>
      <c r="F43" s="188"/>
      <c r="G43" s="177" t="s">
        <v>84</v>
      </c>
      <c r="H43" s="177"/>
      <c r="I43" s="187" t="s">
        <v>126</v>
      </c>
      <c r="J43" s="188"/>
      <c r="K43" s="10"/>
    </row>
    <row r="44" spans="1:11" x14ac:dyDescent="0.3">
      <c r="A44" s="9"/>
      <c r="B44" s="177" t="s">
        <v>12</v>
      </c>
      <c r="C44" s="177"/>
      <c r="D44" s="189" t="s">
        <v>127</v>
      </c>
      <c r="E44" s="190"/>
      <c r="F44" s="188"/>
      <c r="G44" s="177" t="s">
        <v>13</v>
      </c>
      <c r="H44" s="177"/>
      <c r="I44" s="191" t="s">
        <v>128</v>
      </c>
      <c r="J44" s="188"/>
      <c r="K44" s="10"/>
    </row>
    <row r="45" spans="1:11" x14ac:dyDescent="0.3">
      <c r="A45" s="9"/>
      <c r="B45" s="135" t="s">
        <v>15</v>
      </c>
      <c r="C45" s="135"/>
      <c r="D45" s="135"/>
      <c r="E45" s="135"/>
      <c r="F45" s="135"/>
      <c r="G45" s="135"/>
      <c r="H45" s="135"/>
      <c r="I45" s="135"/>
      <c r="J45" s="135"/>
      <c r="K45" s="10"/>
    </row>
    <row r="46" spans="1:11" x14ac:dyDescent="0.3">
      <c r="A46" s="9"/>
      <c r="B46" s="177" t="s">
        <v>14</v>
      </c>
      <c r="C46" s="177"/>
      <c r="D46" s="227" t="s">
        <v>188</v>
      </c>
      <c r="E46" s="228"/>
      <c r="F46" s="229"/>
      <c r="G46" s="177" t="s">
        <v>84</v>
      </c>
      <c r="H46" s="177"/>
      <c r="I46" s="227" t="s">
        <v>191</v>
      </c>
      <c r="J46" s="229"/>
      <c r="K46" s="10"/>
    </row>
    <row r="47" spans="1:11" s="21" customFormat="1" x14ac:dyDescent="0.3">
      <c r="A47" s="19"/>
      <c r="B47" s="167" t="s">
        <v>12</v>
      </c>
      <c r="C47" s="167"/>
      <c r="D47" s="232" t="s">
        <v>189</v>
      </c>
      <c r="E47" s="233"/>
      <c r="F47" s="234"/>
      <c r="G47" s="167" t="s">
        <v>13</v>
      </c>
      <c r="H47" s="167"/>
      <c r="I47" s="235" t="s">
        <v>190</v>
      </c>
      <c r="J47" s="234"/>
      <c r="K47" s="20"/>
    </row>
    <row r="48" spans="1:11" ht="8.25" customHeight="1" x14ac:dyDescent="0.3">
      <c r="A48" s="9"/>
      <c r="B48" s="3"/>
      <c r="C48" s="3"/>
      <c r="D48" s="3"/>
      <c r="E48" s="3"/>
      <c r="F48" s="3"/>
      <c r="G48" s="3"/>
      <c r="H48" s="3"/>
      <c r="I48" s="3"/>
      <c r="J48" s="3"/>
      <c r="K48" s="10"/>
    </row>
    <row r="49" spans="1:11" ht="16.5" customHeight="1" x14ac:dyDescent="0.3">
      <c r="A49" s="9"/>
      <c r="B49" s="139" t="s">
        <v>21</v>
      </c>
      <c r="C49" s="139"/>
      <c r="D49" s="139"/>
      <c r="E49" s="139"/>
      <c r="F49" s="139"/>
      <c r="G49" s="139"/>
      <c r="H49" s="139"/>
      <c r="I49" s="139"/>
      <c r="J49" s="139"/>
      <c r="K49" s="10"/>
    </row>
    <row r="50" spans="1:11" ht="16.5" customHeight="1" x14ac:dyDescent="0.3">
      <c r="A50" s="9"/>
      <c r="B50" s="5"/>
      <c r="C50" s="5"/>
      <c r="D50" s="5"/>
      <c r="E50" s="5"/>
      <c r="F50" s="5"/>
      <c r="G50" s="5"/>
      <c r="H50" s="5"/>
      <c r="I50" s="5"/>
      <c r="J50" s="5"/>
      <c r="K50" s="10"/>
    </row>
    <row r="51" spans="1:11" ht="16.5" customHeight="1" x14ac:dyDescent="0.3">
      <c r="A51" s="9"/>
      <c r="B51" s="164" t="s">
        <v>17</v>
      </c>
      <c r="C51" s="165"/>
      <c r="D51" s="165"/>
      <c r="E51" s="166"/>
      <c r="F51" s="164" t="s">
        <v>76</v>
      </c>
      <c r="G51" s="165"/>
      <c r="H51" s="165"/>
      <c r="I51" s="165"/>
      <c r="J51" s="166"/>
      <c r="K51" s="10"/>
    </row>
    <row r="52" spans="1:11" ht="16.5" customHeight="1" x14ac:dyDescent="0.3">
      <c r="A52" s="9"/>
      <c r="B52" s="138" t="s">
        <v>120</v>
      </c>
      <c r="C52" s="138" t="s">
        <v>17</v>
      </c>
      <c r="D52" s="138" t="s">
        <v>17</v>
      </c>
      <c r="E52" s="138" t="s">
        <v>17</v>
      </c>
      <c r="F52" s="138" t="s">
        <v>121</v>
      </c>
      <c r="G52" s="138"/>
      <c r="H52" s="138"/>
      <c r="I52" s="138"/>
      <c r="J52" s="138"/>
      <c r="K52" s="10"/>
    </row>
    <row r="53" spans="1:11" ht="16.5" customHeight="1" x14ac:dyDescent="0.3">
      <c r="A53" s="9"/>
      <c r="B53" s="138" t="s">
        <v>122</v>
      </c>
      <c r="C53" s="138"/>
      <c r="D53" s="138"/>
      <c r="E53" s="138"/>
      <c r="F53" s="174" t="s">
        <v>123</v>
      </c>
      <c r="G53" s="175"/>
      <c r="H53" s="175"/>
      <c r="I53" s="175"/>
      <c r="J53" s="176"/>
      <c r="K53" s="10"/>
    </row>
    <row r="54" spans="1:11" ht="16.5" customHeight="1" x14ac:dyDescent="0.3">
      <c r="A54" s="9"/>
      <c r="B54" s="138"/>
      <c r="C54" s="138"/>
      <c r="D54" s="138"/>
      <c r="E54" s="138"/>
      <c r="F54" s="138"/>
      <c r="G54" s="138"/>
      <c r="H54" s="138"/>
      <c r="I54" s="138"/>
      <c r="J54" s="138"/>
      <c r="K54" s="10"/>
    </row>
    <row r="55" spans="1:11" ht="16.5" customHeight="1" x14ac:dyDescent="0.3">
      <c r="A55" s="9"/>
      <c r="B55" s="138"/>
      <c r="C55" s="138"/>
      <c r="D55" s="138"/>
      <c r="E55" s="138"/>
      <c r="F55" s="138"/>
      <c r="G55" s="138"/>
      <c r="H55" s="138"/>
      <c r="I55" s="138"/>
      <c r="J55" s="138"/>
      <c r="K55" s="10"/>
    </row>
    <row r="56" spans="1:11" ht="16.5" customHeight="1" x14ac:dyDescent="0.3">
      <c r="A56" s="9"/>
      <c r="B56" s="138"/>
      <c r="C56" s="138"/>
      <c r="D56" s="138"/>
      <c r="E56" s="138"/>
      <c r="F56" s="138"/>
      <c r="G56" s="138"/>
      <c r="H56" s="138"/>
      <c r="I56" s="138"/>
      <c r="J56" s="138"/>
      <c r="K56" s="10"/>
    </row>
    <row r="57" spans="1:11" ht="15" customHeight="1" x14ac:dyDescent="0.3">
      <c r="A57" s="9"/>
      <c r="B57" s="5"/>
      <c r="C57" s="5"/>
      <c r="D57" s="5"/>
      <c r="E57" s="5"/>
      <c r="F57" s="5"/>
      <c r="G57" s="5"/>
      <c r="H57" s="5"/>
      <c r="I57" s="5"/>
      <c r="J57" s="5"/>
      <c r="K57" s="10"/>
    </row>
    <row r="58" spans="1:11" ht="15" customHeight="1" x14ac:dyDescent="0.3">
      <c r="A58" s="9"/>
      <c r="B58" s="139" t="s">
        <v>70</v>
      </c>
      <c r="C58" s="139"/>
      <c r="D58" s="139"/>
      <c r="E58" s="139"/>
      <c r="F58" s="139"/>
      <c r="G58" s="139"/>
      <c r="H58" s="139"/>
      <c r="I58" s="139"/>
      <c r="J58" s="139"/>
      <c r="K58" s="10"/>
    </row>
    <row r="59" spans="1:11" ht="15" customHeight="1" x14ac:dyDescent="0.3">
      <c r="A59" s="9"/>
      <c r="B59" s="5"/>
      <c r="C59" s="5"/>
      <c r="D59" s="5"/>
      <c r="E59" s="5"/>
      <c r="F59" s="5"/>
      <c r="G59" s="5"/>
      <c r="H59" s="5"/>
      <c r="I59" s="5"/>
      <c r="J59" s="5"/>
      <c r="K59" s="10"/>
    </row>
    <row r="60" spans="1:11" ht="15" customHeight="1" x14ac:dyDescent="0.3">
      <c r="A60" s="9"/>
      <c r="B60" s="156" t="s">
        <v>22</v>
      </c>
      <c r="C60" s="157"/>
      <c r="D60" s="171"/>
      <c r="E60" s="172"/>
      <c r="F60" s="172"/>
      <c r="G60" s="172"/>
      <c r="H60" s="172"/>
      <c r="I60" s="172"/>
      <c r="J60" s="173"/>
      <c r="K60" s="10"/>
    </row>
    <row r="61" spans="1:11" ht="15" customHeight="1" x14ac:dyDescent="0.3">
      <c r="A61" s="9"/>
      <c r="B61" s="170" t="s">
        <v>183</v>
      </c>
      <c r="C61" s="170"/>
      <c r="D61" s="170"/>
      <c r="E61" s="170"/>
      <c r="F61" s="170"/>
      <c r="G61" s="170"/>
      <c r="H61" s="170"/>
      <c r="I61" s="170"/>
      <c r="J61" s="170"/>
      <c r="K61" s="10"/>
    </row>
    <row r="62" spans="1:11" ht="37.799999999999997" customHeight="1" x14ac:dyDescent="0.3">
      <c r="A62" s="9"/>
      <c r="B62" s="170"/>
      <c r="C62" s="170"/>
      <c r="D62" s="170"/>
      <c r="E62" s="170"/>
      <c r="F62" s="170"/>
      <c r="G62" s="170"/>
      <c r="H62" s="170"/>
      <c r="I62" s="170"/>
      <c r="J62" s="170"/>
      <c r="K62" s="11"/>
    </row>
    <row r="63" spans="1:11" x14ac:dyDescent="0.3">
      <c r="A63" s="9"/>
      <c r="B63" s="156" t="s">
        <v>89</v>
      </c>
      <c r="C63" s="157"/>
      <c r="D63" s="158"/>
      <c r="E63" s="159"/>
      <c r="F63" s="159"/>
      <c r="G63" s="159"/>
      <c r="H63" s="159"/>
      <c r="I63" s="159"/>
      <c r="J63" s="160"/>
      <c r="K63" s="11"/>
    </row>
    <row r="64" spans="1:11" ht="64.8" customHeight="1" x14ac:dyDescent="0.3">
      <c r="A64" s="9"/>
      <c r="B64" s="161" t="s">
        <v>182</v>
      </c>
      <c r="C64" s="162"/>
      <c r="D64" s="162"/>
      <c r="E64" s="162"/>
      <c r="F64" s="162"/>
      <c r="G64" s="162"/>
      <c r="H64" s="162"/>
      <c r="I64" s="162"/>
      <c r="J64" s="163"/>
      <c r="K64" s="11"/>
    </row>
    <row r="65" spans="1:11" x14ac:dyDescent="0.3">
      <c r="A65" s="9"/>
      <c r="B65" s="156" t="s">
        <v>90</v>
      </c>
      <c r="C65" s="157"/>
      <c r="D65" s="158"/>
      <c r="E65" s="159"/>
      <c r="F65" s="159"/>
      <c r="G65" s="159"/>
      <c r="H65" s="159"/>
      <c r="I65" s="159"/>
      <c r="J65" s="160"/>
      <c r="K65" s="11"/>
    </row>
    <row r="66" spans="1:11" ht="64.8" customHeight="1" x14ac:dyDescent="0.3">
      <c r="A66" s="9"/>
      <c r="B66" s="161" t="s">
        <v>181</v>
      </c>
      <c r="C66" s="162"/>
      <c r="D66" s="162"/>
      <c r="E66" s="162"/>
      <c r="F66" s="162"/>
      <c r="G66" s="162"/>
      <c r="H66" s="162"/>
      <c r="I66" s="162"/>
      <c r="J66" s="163"/>
      <c r="K66" s="11"/>
    </row>
    <row r="67" spans="1:11" x14ac:dyDescent="0.3">
      <c r="A67" s="9"/>
      <c r="B67" s="135" t="s">
        <v>108</v>
      </c>
      <c r="C67" s="135"/>
      <c r="D67" s="135"/>
      <c r="E67" s="135"/>
      <c r="F67" s="135"/>
      <c r="G67" s="135"/>
      <c r="H67" s="135"/>
      <c r="I67" s="135"/>
      <c r="J67" s="135"/>
      <c r="K67" s="10"/>
    </row>
    <row r="68" spans="1:11" x14ac:dyDescent="0.3">
      <c r="A68" s="9"/>
      <c r="B68" s="230" t="s">
        <v>169</v>
      </c>
      <c r="C68" s="194"/>
      <c r="D68" s="194"/>
      <c r="E68" s="194"/>
      <c r="F68" s="194"/>
      <c r="G68" s="194"/>
      <c r="H68" s="194"/>
      <c r="I68" s="194"/>
      <c r="J68" s="194"/>
      <c r="K68" s="10"/>
    </row>
    <row r="69" spans="1:11" x14ac:dyDescent="0.3">
      <c r="A69" s="9"/>
      <c r="B69" s="194"/>
      <c r="C69" s="194"/>
      <c r="D69" s="194"/>
      <c r="E69" s="194"/>
      <c r="F69" s="194"/>
      <c r="G69" s="194"/>
      <c r="H69" s="194"/>
      <c r="I69" s="194"/>
      <c r="J69" s="194"/>
      <c r="K69" s="10"/>
    </row>
    <row r="70" spans="1:11" x14ac:dyDescent="0.3">
      <c r="A70" s="9"/>
      <c r="B70" s="194"/>
      <c r="C70" s="194"/>
      <c r="D70" s="194"/>
      <c r="E70" s="194"/>
      <c r="F70" s="194"/>
      <c r="G70" s="194"/>
      <c r="H70" s="194"/>
      <c r="I70" s="194"/>
      <c r="J70" s="194"/>
      <c r="K70" s="10"/>
    </row>
    <row r="71" spans="1:11" x14ac:dyDescent="0.3">
      <c r="A71" s="9"/>
      <c r="B71" s="194"/>
      <c r="C71" s="194"/>
      <c r="D71" s="194"/>
      <c r="E71" s="194"/>
      <c r="F71" s="194"/>
      <c r="G71" s="194"/>
      <c r="H71" s="194"/>
      <c r="I71" s="194"/>
      <c r="J71" s="194"/>
      <c r="K71" s="10"/>
    </row>
    <row r="72" spans="1:11" x14ac:dyDescent="0.3">
      <c r="A72" s="9"/>
      <c r="B72" s="194"/>
      <c r="C72" s="194"/>
      <c r="D72" s="194"/>
      <c r="E72" s="194"/>
      <c r="F72" s="194"/>
      <c r="G72" s="194"/>
      <c r="H72" s="194"/>
      <c r="I72" s="194"/>
      <c r="J72" s="194"/>
      <c r="K72" s="10"/>
    </row>
    <row r="73" spans="1:11" x14ac:dyDescent="0.3">
      <c r="A73" s="9"/>
      <c r="B73" s="5"/>
      <c r="C73" s="5"/>
      <c r="D73" s="5"/>
      <c r="E73" s="5"/>
      <c r="F73" s="5"/>
      <c r="G73" s="5"/>
      <c r="H73" s="5"/>
      <c r="I73" s="5"/>
      <c r="J73" s="5"/>
      <c r="K73" s="10"/>
    </row>
    <row r="74" spans="1:11" ht="15.75" customHeight="1" x14ac:dyDescent="0.3">
      <c r="A74" s="9"/>
      <c r="B74" s="139" t="s">
        <v>80</v>
      </c>
      <c r="C74" s="139"/>
      <c r="D74" s="139"/>
      <c r="E74" s="139"/>
      <c r="F74" s="139"/>
      <c r="G74" s="139"/>
      <c r="H74" s="139"/>
      <c r="I74" s="139"/>
      <c r="J74" s="139"/>
      <c r="K74" s="10"/>
    </row>
    <row r="75" spans="1:11" ht="15.6" x14ac:dyDescent="0.3">
      <c r="A75" s="9"/>
      <c r="B75" s="4"/>
      <c r="C75" s="4"/>
      <c r="D75" s="4"/>
      <c r="E75" s="4"/>
      <c r="F75" s="4"/>
      <c r="G75" s="193"/>
      <c r="H75" s="193"/>
      <c r="I75" s="4"/>
      <c r="J75" s="4"/>
      <c r="K75" s="10"/>
    </row>
    <row r="76" spans="1:11" x14ac:dyDescent="0.3">
      <c r="A76" s="9"/>
      <c r="B76" s="135" t="s">
        <v>69</v>
      </c>
      <c r="C76" s="135"/>
      <c r="D76" s="135"/>
      <c r="E76" s="135"/>
      <c r="F76" s="135"/>
      <c r="G76" s="135"/>
      <c r="H76" s="135"/>
      <c r="I76" s="135"/>
      <c r="J76" s="135"/>
      <c r="K76" s="10"/>
    </row>
    <row r="77" spans="1:11" x14ac:dyDescent="0.3">
      <c r="A77" s="9"/>
      <c r="B77" s="140" t="s">
        <v>113</v>
      </c>
      <c r="C77" s="141"/>
      <c r="D77" s="30" t="s">
        <v>114</v>
      </c>
      <c r="E77" s="31" t="s">
        <v>115</v>
      </c>
      <c r="F77" s="144" t="s">
        <v>83</v>
      </c>
      <c r="G77" s="145"/>
      <c r="H77" s="148">
        <v>45961</v>
      </c>
      <c r="I77" s="149"/>
      <c r="J77" s="150"/>
      <c r="K77" s="10"/>
    </row>
    <row r="78" spans="1:11" s="21" customFormat="1" ht="14.55" customHeight="1" x14ac:dyDescent="0.3">
      <c r="A78" s="19"/>
      <c r="B78" s="142"/>
      <c r="C78" s="143"/>
      <c r="D78" s="26">
        <v>45889</v>
      </c>
      <c r="E78" s="26">
        <v>45961</v>
      </c>
      <c r="F78" s="146"/>
      <c r="G78" s="147"/>
      <c r="H78" s="151"/>
      <c r="I78" s="152"/>
      <c r="J78" s="153"/>
      <c r="K78" s="20"/>
    </row>
    <row r="79" spans="1:11" ht="32.25" customHeight="1" x14ac:dyDescent="0.3">
      <c r="A79" s="9"/>
      <c r="B79" s="170" t="s">
        <v>184</v>
      </c>
      <c r="C79" s="170"/>
      <c r="D79" s="170"/>
      <c r="E79" s="170"/>
      <c r="F79" s="170"/>
      <c r="G79" s="170"/>
      <c r="H79" s="170"/>
      <c r="I79" s="170"/>
      <c r="J79" s="170"/>
      <c r="K79" s="10"/>
    </row>
    <row r="80" spans="1:11" ht="15" customHeight="1" x14ac:dyDescent="0.3">
      <c r="A80" s="9"/>
      <c r="B80" s="5"/>
      <c r="C80" s="5"/>
      <c r="D80" s="5"/>
      <c r="E80" s="5"/>
      <c r="F80" s="5"/>
      <c r="G80" s="5"/>
      <c r="H80" s="5"/>
      <c r="I80" s="5"/>
      <c r="J80" s="5"/>
      <c r="K80" s="10"/>
    </row>
    <row r="81" spans="1:11" ht="17.100000000000001" customHeight="1" x14ac:dyDescent="0.3">
      <c r="A81" s="9"/>
      <c r="B81" s="139" t="s">
        <v>71</v>
      </c>
      <c r="C81" s="139"/>
      <c r="D81" s="139"/>
      <c r="E81" s="139"/>
      <c r="F81" s="139"/>
      <c r="G81" s="139"/>
      <c r="H81" s="139"/>
      <c r="I81" s="139"/>
      <c r="J81" s="139"/>
      <c r="K81" s="10"/>
    </row>
    <row r="82" spans="1:11" ht="15" customHeight="1" x14ac:dyDescent="0.3">
      <c r="A82" s="9"/>
      <c r="B82" s="5"/>
      <c r="C82" s="5"/>
      <c r="D82" s="5"/>
      <c r="E82" s="5"/>
      <c r="F82" s="5"/>
      <c r="G82" s="5"/>
      <c r="H82" s="5"/>
      <c r="I82" s="5"/>
      <c r="J82" s="5"/>
      <c r="K82" s="10"/>
    </row>
    <row r="83" spans="1:11" ht="15" customHeight="1" x14ac:dyDescent="0.3">
      <c r="A83" s="9"/>
      <c r="B83" s="135" t="s">
        <v>24</v>
      </c>
      <c r="C83" s="135"/>
      <c r="D83" s="135"/>
      <c r="E83" s="135"/>
      <c r="F83" s="135"/>
      <c r="G83" s="135"/>
      <c r="H83" s="135"/>
      <c r="I83" s="135"/>
      <c r="J83" s="135"/>
      <c r="K83" s="10"/>
    </row>
    <row r="84" spans="1:11" ht="15" customHeight="1" x14ac:dyDescent="0.3">
      <c r="A84" s="9"/>
      <c r="B84" s="156" t="s">
        <v>77</v>
      </c>
      <c r="C84" s="157"/>
      <c r="D84" s="171" t="s">
        <v>172</v>
      </c>
      <c r="E84" s="173"/>
      <c r="F84" s="208" t="s">
        <v>103</v>
      </c>
      <c r="G84" s="209"/>
      <c r="H84" s="210">
        <v>45961</v>
      </c>
      <c r="I84" s="211"/>
      <c r="J84" s="212"/>
      <c r="K84" s="10"/>
    </row>
    <row r="85" spans="1:11" ht="47.25" customHeight="1" x14ac:dyDescent="0.3">
      <c r="A85" s="9"/>
      <c r="B85" s="195" t="s">
        <v>185</v>
      </c>
      <c r="C85" s="196"/>
      <c r="D85" s="196"/>
      <c r="E85" s="196"/>
      <c r="F85" s="196"/>
      <c r="G85" s="196"/>
      <c r="H85" s="196"/>
      <c r="I85" s="196"/>
      <c r="J85" s="197"/>
      <c r="K85" s="10"/>
    </row>
    <row r="86" spans="1:11" x14ac:dyDescent="0.3">
      <c r="A86" s="9"/>
      <c r="B86" s="198"/>
      <c r="C86" s="199"/>
      <c r="D86" s="199"/>
      <c r="E86" s="199"/>
      <c r="F86" s="199"/>
      <c r="G86" s="199"/>
      <c r="H86" s="199"/>
      <c r="I86" s="199"/>
      <c r="J86" s="200"/>
      <c r="K86" s="10"/>
    </row>
    <row r="87" spans="1:11" ht="15" customHeight="1" x14ac:dyDescent="0.3">
      <c r="A87" s="9"/>
      <c r="B87" s="135" t="s">
        <v>102</v>
      </c>
      <c r="C87" s="135"/>
      <c r="D87" s="135"/>
      <c r="E87" s="135"/>
      <c r="F87" s="135"/>
      <c r="G87" s="135"/>
      <c r="H87" s="135"/>
      <c r="I87" s="135"/>
      <c r="J87" s="135"/>
      <c r="K87" s="10"/>
    </row>
    <row r="88" spans="1:11" ht="15" customHeight="1" x14ac:dyDescent="0.3">
      <c r="A88" s="9"/>
      <c r="B88" s="201" t="s">
        <v>106</v>
      </c>
      <c r="C88" s="202"/>
      <c r="D88" s="136"/>
      <c r="E88" s="137"/>
      <c r="F88" s="203" t="s">
        <v>107</v>
      </c>
      <c r="G88" s="204"/>
      <c r="H88" s="205"/>
      <c r="I88" s="206"/>
      <c r="J88" s="207"/>
      <c r="K88" s="10"/>
    </row>
    <row r="89" spans="1:11" ht="15" customHeight="1" x14ac:dyDescent="0.3">
      <c r="A89" s="9"/>
      <c r="B89" s="5"/>
      <c r="C89" s="5"/>
      <c r="D89" s="5"/>
      <c r="E89" s="5"/>
      <c r="F89" s="5"/>
      <c r="G89" s="5"/>
      <c r="H89" s="5"/>
      <c r="I89" s="5"/>
      <c r="J89" s="5"/>
      <c r="K89" s="10"/>
    </row>
    <row r="90" spans="1:11" ht="15" customHeight="1" x14ac:dyDescent="0.3">
      <c r="A90" s="9"/>
      <c r="B90" s="139" t="s">
        <v>81</v>
      </c>
      <c r="C90" s="139"/>
      <c r="D90" s="139"/>
      <c r="E90" s="139"/>
      <c r="F90" s="139"/>
      <c r="G90" s="139"/>
      <c r="H90" s="139"/>
      <c r="I90" s="139"/>
      <c r="J90" s="139"/>
      <c r="K90" s="10"/>
    </row>
    <row r="91" spans="1:11" ht="15" customHeight="1" x14ac:dyDescent="0.3">
      <c r="A91" s="9"/>
      <c r="B91" s="5"/>
      <c r="C91" s="5"/>
      <c r="D91" s="5"/>
      <c r="E91" s="5"/>
      <c r="F91" s="5"/>
      <c r="G91" s="5"/>
      <c r="H91" s="5"/>
      <c r="I91" s="5"/>
      <c r="J91" s="5"/>
      <c r="K91" s="10"/>
    </row>
    <row r="92" spans="1:11" ht="15" customHeight="1" x14ac:dyDescent="0.3">
      <c r="A92" s="9"/>
      <c r="B92" s="164" t="s">
        <v>18</v>
      </c>
      <c r="C92" s="165"/>
      <c r="D92" s="165"/>
      <c r="E92" s="165"/>
      <c r="F92" s="165"/>
      <c r="G92" s="165"/>
      <c r="H92" s="165"/>
      <c r="I92" s="165"/>
      <c r="J92" s="166"/>
      <c r="K92" s="10"/>
    </row>
    <row r="93" spans="1:11" ht="15" customHeight="1" x14ac:dyDescent="0.3">
      <c r="A93" s="9"/>
      <c r="B93" s="195" t="s">
        <v>186</v>
      </c>
      <c r="C93" s="196"/>
      <c r="D93" s="196"/>
      <c r="E93" s="196"/>
      <c r="F93" s="196"/>
      <c r="G93" s="196"/>
      <c r="H93" s="196"/>
      <c r="I93" s="196"/>
      <c r="J93" s="197"/>
      <c r="K93" s="10"/>
    </row>
    <row r="94" spans="1:11" x14ac:dyDescent="0.3">
      <c r="A94" s="9"/>
      <c r="B94" s="198"/>
      <c r="C94" s="199"/>
      <c r="D94" s="199"/>
      <c r="E94" s="199"/>
      <c r="F94" s="199"/>
      <c r="G94" s="199"/>
      <c r="H94" s="199"/>
      <c r="I94" s="199"/>
      <c r="J94" s="200"/>
      <c r="K94" s="10"/>
    </row>
    <row r="95" spans="1:11" x14ac:dyDescent="0.3">
      <c r="A95" s="9"/>
      <c r="B95" s="5"/>
      <c r="C95" s="5"/>
      <c r="D95" s="5"/>
      <c r="E95" s="5"/>
      <c r="F95" s="5"/>
      <c r="G95" s="5"/>
      <c r="H95" s="5"/>
      <c r="I95" s="5"/>
      <c r="J95" s="5"/>
      <c r="K95" s="10"/>
    </row>
    <row r="96" spans="1:11" x14ac:dyDescent="0.3">
      <c r="A96" s="9"/>
      <c r="B96" s="192" t="s">
        <v>82</v>
      </c>
      <c r="C96" s="192"/>
      <c r="D96" s="192"/>
      <c r="E96" s="192"/>
      <c r="F96" s="192"/>
      <c r="G96" s="192"/>
      <c r="H96" s="192"/>
      <c r="I96" s="192"/>
      <c r="J96" s="5"/>
      <c r="K96" s="10"/>
    </row>
    <row r="97" spans="1:11" x14ac:dyDescent="0.3">
      <c r="A97" s="9"/>
      <c r="B97" s="192" t="s">
        <v>10</v>
      </c>
      <c r="C97" s="192"/>
      <c r="D97" s="192"/>
      <c r="E97" s="192"/>
      <c r="F97" s="192"/>
      <c r="G97" s="192"/>
      <c r="H97" s="192"/>
      <c r="I97" s="192"/>
      <c r="J97" s="3"/>
      <c r="K97" s="10"/>
    </row>
    <row r="98" spans="1:11" x14ac:dyDescent="0.3">
      <c r="A98" s="9"/>
      <c r="B98" s="192" t="s">
        <v>109</v>
      </c>
      <c r="C98" s="192"/>
      <c r="D98" s="192"/>
      <c r="E98" s="192"/>
      <c r="F98" s="192"/>
      <c r="G98" s="192"/>
      <c r="H98" s="192"/>
      <c r="I98" s="192"/>
      <c r="J98" s="3"/>
      <c r="K98" s="10"/>
    </row>
    <row r="99" spans="1:11" ht="15" thickBot="1" x14ac:dyDescent="0.3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4"/>
    </row>
  </sheetData>
  <mergeCells count="115">
    <mergeCell ref="B23:C23"/>
    <mergeCell ref="D23:J23"/>
    <mergeCell ref="B36:C36"/>
    <mergeCell ref="D36:J36"/>
    <mergeCell ref="B40:J40"/>
    <mergeCell ref="B42:J42"/>
    <mergeCell ref="B43:C43"/>
    <mergeCell ref="F38:G38"/>
    <mergeCell ref="I38:J38"/>
    <mergeCell ref="B24:J24"/>
    <mergeCell ref="B25:C25"/>
    <mergeCell ref="B26:C26"/>
    <mergeCell ref="B27:C27"/>
    <mergeCell ref="D27:J27"/>
    <mergeCell ref="D26:J26"/>
    <mergeCell ref="D25:J25"/>
    <mergeCell ref="G43:H43"/>
    <mergeCell ref="D43:F43"/>
    <mergeCell ref="I43:J43"/>
    <mergeCell ref="B31:J31"/>
    <mergeCell ref="B29:J29"/>
    <mergeCell ref="B98:I98"/>
    <mergeCell ref="G75:H75"/>
    <mergeCell ref="B68:J72"/>
    <mergeCell ref="B76:J76"/>
    <mergeCell ref="B97:I97"/>
    <mergeCell ref="B93:J94"/>
    <mergeCell ref="B90:J90"/>
    <mergeCell ref="B92:J92"/>
    <mergeCell ref="B96:I96"/>
    <mergeCell ref="B85:J86"/>
    <mergeCell ref="B83:J83"/>
    <mergeCell ref="B84:C84"/>
    <mergeCell ref="B74:J74"/>
    <mergeCell ref="B79:J79"/>
    <mergeCell ref="B81:J81"/>
    <mergeCell ref="D84:E84"/>
    <mergeCell ref="B87:J87"/>
    <mergeCell ref="B88:C88"/>
    <mergeCell ref="F88:G88"/>
    <mergeCell ref="H88:J88"/>
    <mergeCell ref="F84:G84"/>
    <mergeCell ref="H84:J84"/>
    <mergeCell ref="B52:E52"/>
    <mergeCell ref="F52:J52"/>
    <mergeCell ref="B32:C32"/>
    <mergeCell ref="D35:J35"/>
    <mergeCell ref="B33:C33"/>
    <mergeCell ref="I33:J33"/>
    <mergeCell ref="F32:G32"/>
    <mergeCell ref="I32:J32"/>
    <mergeCell ref="F33:G33"/>
    <mergeCell ref="B34:J34"/>
    <mergeCell ref="B35:C35"/>
    <mergeCell ref="B38:C38"/>
    <mergeCell ref="D44:F44"/>
    <mergeCell ref="I44:J44"/>
    <mergeCell ref="B46:C46"/>
    <mergeCell ref="D46:F46"/>
    <mergeCell ref="G46:H46"/>
    <mergeCell ref="I46:J46"/>
    <mergeCell ref="B37:C37"/>
    <mergeCell ref="F37:G37"/>
    <mergeCell ref="B44:C44"/>
    <mergeCell ref="G44:H44"/>
    <mergeCell ref="I37:J37"/>
    <mergeCell ref="B45:J45"/>
    <mergeCell ref="B19:J19"/>
    <mergeCell ref="B22:C22"/>
    <mergeCell ref="D21:J21"/>
    <mergeCell ref="D22:J22"/>
    <mergeCell ref="B9:J9"/>
    <mergeCell ref="B11:J11"/>
    <mergeCell ref="B10:J10"/>
    <mergeCell ref="B12:G12"/>
    <mergeCell ref="H12:J12"/>
    <mergeCell ref="B20:J20"/>
    <mergeCell ref="B21:C21"/>
    <mergeCell ref="B15:J15"/>
    <mergeCell ref="B16:J16"/>
    <mergeCell ref="B13:G13"/>
    <mergeCell ref="I2:J2"/>
    <mergeCell ref="I3:J3"/>
    <mergeCell ref="B65:C65"/>
    <mergeCell ref="D65:J65"/>
    <mergeCell ref="B66:J66"/>
    <mergeCell ref="B49:J49"/>
    <mergeCell ref="B56:E56"/>
    <mergeCell ref="F56:J56"/>
    <mergeCell ref="I47:J47"/>
    <mergeCell ref="B51:E51"/>
    <mergeCell ref="F51:J51"/>
    <mergeCell ref="G47:H47"/>
    <mergeCell ref="B53:E53"/>
    <mergeCell ref="B47:C47"/>
    <mergeCell ref="D47:F47"/>
    <mergeCell ref="B64:J64"/>
    <mergeCell ref="D63:J63"/>
    <mergeCell ref="B63:C63"/>
    <mergeCell ref="B4:J4"/>
    <mergeCell ref="B6:J7"/>
    <mergeCell ref="B61:J62"/>
    <mergeCell ref="B60:C60"/>
    <mergeCell ref="D60:J60"/>
    <mergeCell ref="F53:J53"/>
    <mergeCell ref="B67:J67"/>
    <mergeCell ref="D88:E88"/>
    <mergeCell ref="B55:E55"/>
    <mergeCell ref="F55:J55"/>
    <mergeCell ref="B54:E54"/>
    <mergeCell ref="F54:J54"/>
    <mergeCell ref="B58:J58"/>
    <mergeCell ref="B77:C78"/>
    <mergeCell ref="F77:G78"/>
    <mergeCell ref="H77:J78"/>
  </mergeCells>
  <hyperlinks>
    <hyperlink ref="H12" r:id="rId1" xr:uid="{7EFD196A-E64C-408B-BF37-5BC8F7411D6C}"/>
    <hyperlink ref="B16:J16" r:id="rId2" display="Link material de ayuda información técnica" xr:uid="{3E67F7BB-0706-4800-AD52-03B6CF3E1E25}"/>
    <hyperlink ref="B15:J15" r:id="rId3" display="Link material de ayuda proceso conexión" xr:uid="{B6BB1211-D4B2-4056-8A48-A6B48FF2659A}"/>
    <hyperlink ref="D44" r:id="rId4" xr:uid="{AE198180-73BA-4AFE-AE0E-FA08E1F6BFEC}"/>
    <hyperlink ref="D47" r:id="rId5" xr:uid="{7F2C1AF7-C8C6-4F63-A8FA-82B699EF5145}"/>
    <hyperlink ref="D26" r:id="rId6" xr:uid="{9CBCF715-332F-4F56-8AD4-D22FD711A962}"/>
  </hyperlinks>
  <pageMargins left="0.7" right="0.7" top="0.75" bottom="0.75" header="0.3" footer="0.3"/>
  <pageSetup orientation="portrait" r:id="rId7"/>
  <legacyDrawing r:id="rId8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D147DA8F-D68B-4263-98EC-576ECA626DA5}">
          <x14:formula1>
            <xm:f>Listado!$B$3:$B$18</xm:f>
          </x14:formula1>
          <xm:sqref>D33</xm:sqref>
        </x14:dataValidation>
        <x14:dataValidation type="list" allowBlank="1" showInputMessage="1" showErrorMessage="1" xr:uid="{6177313B-FA02-4D8B-BA36-C0CA38463F1A}">
          <x14:formula1>
            <xm:f>Listado!$D$3:$D$12</xm:f>
          </x14:formula1>
          <xm:sqref>F37:G37</xm:sqref>
        </x14:dataValidation>
        <x14:dataValidation type="list" allowBlank="1" showInputMessage="1" showErrorMessage="1" xr:uid="{88FA709C-6952-4BA1-9164-FA697C73A59A}">
          <x14:formula1>
            <xm:f>Listado!$E$3:$E$6</xm:f>
          </x14:formula1>
          <xm:sqref>I37:J37</xm:sqref>
        </x14:dataValidation>
        <x14:dataValidation type="list" allowBlank="1" showInputMessage="1" showErrorMessage="1" xr:uid="{56A3621E-6586-4019-85BB-2A2A4F8FAA87}">
          <x14:formula1>
            <xm:f>Listado!$C$3:$C$5</xm:f>
          </x14:formula1>
          <xm:sqref>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3B83-27B7-40EF-AEB7-0A25D43DF90C}">
  <dimension ref="A1"/>
  <sheetViews>
    <sheetView zoomScale="108" zoomScaleNormal="50" workbookViewId="0">
      <selection activeCell="Q18" sqref="Q18"/>
    </sheetView>
  </sheetViews>
  <sheetFormatPr defaultColWidth="10.88671875" defaultRowHeight="14.4" x14ac:dyDescent="0.3"/>
  <cols>
    <col min="1" max="16384" width="10.8867187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CA56-C889-49F5-ADBE-9C691B0E182A}">
  <dimension ref="A1"/>
  <sheetViews>
    <sheetView workbookViewId="0">
      <selection activeCell="I12" sqref="I12"/>
    </sheetView>
  </sheetViews>
  <sheetFormatPr defaultColWidth="9.109375"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BBFA-CFA9-42AC-B991-AABAC1DFD5A6}">
  <dimension ref="A1"/>
  <sheetViews>
    <sheetView topLeftCell="A19" workbookViewId="0">
      <selection activeCell="Q33" sqref="Q33"/>
    </sheetView>
  </sheetViews>
  <sheetFormatPr defaultColWidth="9.109375"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AF4F-88E2-4E76-98F7-05F06C423435}">
  <dimension ref="A1"/>
  <sheetViews>
    <sheetView topLeftCell="A4" workbookViewId="0">
      <selection activeCell="F7" sqref="F7"/>
    </sheetView>
  </sheetViews>
  <sheetFormatPr defaultColWidth="9.109375"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45B9-BF2B-4FCD-A65A-4D8EFB86CEBC}">
  <dimension ref="B3:BA54"/>
  <sheetViews>
    <sheetView showGridLines="0" topLeftCell="A27" zoomScale="70" zoomScaleNormal="70" workbookViewId="0">
      <selection activeCell="F58" sqref="F58"/>
    </sheetView>
  </sheetViews>
  <sheetFormatPr defaultColWidth="11" defaultRowHeight="14.4" x14ac:dyDescent="0.3"/>
  <cols>
    <col min="1" max="1" width="18.109375" customWidth="1"/>
    <col min="2" max="2" width="3.88671875" customWidth="1"/>
    <col min="3" max="3" width="76" customWidth="1"/>
    <col min="4" max="4" width="14.109375" style="33" customWidth="1"/>
    <col min="5" max="5" width="16.109375" customWidth="1"/>
    <col min="6" max="21" width="4.5546875" customWidth="1"/>
    <col min="22" max="22" width="7.33203125" customWidth="1"/>
    <col min="23" max="24" width="6.77734375" customWidth="1"/>
    <col min="25" max="25" width="7.21875" customWidth="1"/>
    <col min="26" max="34" width="4.5546875" customWidth="1"/>
    <col min="35" max="41" width="4.5546875" hidden="1" customWidth="1"/>
    <col min="42" max="42" width="6.33203125" hidden="1" customWidth="1"/>
    <col min="43" max="53" width="4.5546875" hidden="1" customWidth="1"/>
  </cols>
  <sheetData>
    <row r="3" spans="2:53" ht="17.399999999999999" x14ac:dyDescent="0.3">
      <c r="C3" s="216" t="s">
        <v>130</v>
      </c>
      <c r="D3" s="216"/>
      <c r="E3" s="216"/>
    </row>
    <row r="4" spans="2:53" ht="15" x14ac:dyDescent="0.3">
      <c r="C4" s="217" t="s">
        <v>131</v>
      </c>
      <c r="D4" s="217"/>
      <c r="E4" s="217"/>
    </row>
    <row r="5" spans="2:53" ht="15" x14ac:dyDescent="0.3">
      <c r="C5" s="217" t="s">
        <v>132</v>
      </c>
      <c r="D5" s="217"/>
      <c r="E5" s="217"/>
    </row>
    <row r="6" spans="2:53" ht="15.6" x14ac:dyDescent="0.3">
      <c r="C6" s="34"/>
      <c r="D6" s="34"/>
      <c r="E6" s="34"/>
    </row>
    <row r="9" spans="2:53" ht="15" thickBot="1" x14ac:dyDescent="0.35"/>
    <row r="10" spans="2:53" ht="15" thickBot="1" x14ac:dyDescent="0.35">
      <c r="C10" s="218" t="s">
        <v>133</v>
      </c>
      <c r="D10" s="220" t="s">
        <v>134</v>
      </c>
      <c r="E10" s="222" t="s">
        <v>135</v>
      </c>
      <c r="F10" s="213">
        <v>2024</v>
      </c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5"/>
      <c r="R10" s="213">
        <v>2025</v>
      </c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5"/>
      <c r="AD10" s="213">
        <v>2026</v>
      </c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5"/>
      <c r="AP10" s="213">
        <v>2027</v>
      </c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5"/>
    </row>
    <row r="11" spans="2:53" ht="15" thickBot="1" x14ac:dyDescent="0.35">
      <c r="C11" s="219"/>
      <c r="D11" s="221"/>
      <c r="E11" s="223"/>
      <c r="F11" s="35" t="s">
        <v>136</v>
      </c>
      <c r="G11" s="36" t="s">
        <v>137</v>
      </c>
      <c r="H11" s="36" t="s">
        <v>138</v>
      </c>
      <c r="I11" s="36" t="s">
        <v>139</v>
      </c>
      <c r="J11" s="35" t="s">
        <v>140</v>
      </c>
      <c r="K11" s="36" t="s">
        <v>141</v>
      </c>
      <c r="L11" s="35" t="s">
        <v>142</v>
      </c>
      <c r="M11" s="36" t="s">
        <v>143</v>
      </c>
      <c r="N11" s="35" t="s">
        <v>144</v>
      </c>
      <c r="O11" s="36" t="s">
        <v>145</v>
      </c>
      <c r="P11" s="35" t="s">
        <v>146</v>
      </c>
      <c r="Q11" s="36" t="s">
        <v>147</v>
      </c>
      <c r="R11" s="35" t="s">
        <v>136</v>
      </c>
      <c r="S11" s="36" t="s">
        <v>137</v>
      </c>
      <c r="T11" s="36" t="s">
        <v>138</v>
      </c>
      <c r="U11" s="36" t="s">
        <v>139</v>
      </c>
      <c r="V11" s="35" t="s">
        <v>140</v>
      </c>
      <c r="W11" s="36" t="s">
        <v>141</v>
      </c>
      <c r="X11" s="35" t="s">
        <v>142</v>
      </c>
      <c r="Y11" s="36" t="s">
        <v>143</v>
      </c>
      <c r="Z11" s="35" t="s">
        <v>144</v>
      </c>
      <c r="AA11" s="36" t="s">
        <v>145</v>
      </c>
      <c r="AB11" s="35" t="s">
        <v>146</v>
      </c>
      <c r="AC11" s="36" t="s">
        <v>147</v>
      </c>
      <c r="AD11" s="35" t="s">
        <v>136</v>
      </c>
      <c r="AE11" s="36" t="s">
        <v>137</v>
      </c>
      <c r="AF11" s="36" t="s">
        <v>138</v>
      </c>
      <c r="AG11" s="36" t="s">
        <v>139</v>
      </c>
      <c r="AH11" s="35" t="s">
        <v>140</v>
      </c>
      <c r="AI11" s="36" t="s">
        <v>141</v>
      </c>
      <c r="AJ11" s="35" t="s">
        <v>142</v>
      </c>
      <c r="AK11" s="36" t="s">
        <v>143</v>
      </c>
      <c r="AL11" s="35" t="s">
        <v>144</v>
      </c>
      <c r="AM11" s="36" t="s">
        <v>145</v>
      </c>
      <c r="AN11" s="35" t="s">
        <v>146</v>
      </c>
      <c r="AO11" s="36" t="s">
        <v>147</v>
      </c>
      <c r="AP11" s="35" t="s">
        <v>136</v>
      </c>
    </row>
    <row r="12" spans="2:53" x14ac:dyDescent="0.3">
      <c r="B12" s="37" t="s">
        <v>91</v>
      </c>
      <c r="C12" s="38" t="s">
        <v>148</v>
      </c>
      <c r="D12" s="39"/>
      <c r="E12" s="39"/>
      <c r="F12" s="40"/>
      <c r="G12" s="41"/>
      <c r="H12" s="42"/>
      <c r="I12" s="43"/>
      <c r="J12" s="43"/>
      <c r="K12" s="41"/>
      <c r="L12" s="42"/>
      <c r="M12" s="43"/>
      <c r="N12" s="43"/>
      <c r="O12" s="41"/>
      <c r="P12" s="42"/>
      <c r="Q12" s="44"/>
      <c r="R12" s="40"/>
      <c r="S12" s="41"/>
      <c r="T12" s="42"/>
      <c r="U12" s="43"/>
      <c r="V12" s="43"/>
      <c r="W12" s="41"/>
      <c r="X12" s="42"/>
      <c r="Y12" s="43"/>
      <c r="Z12" s="43"/>
      <c r="AA12" s="41"/>
      <c r="AB12" s="42"/>
      <c r="AC12" s="44"/>
      <c r="AD12" s="40"/>
      <c r="AE12" s="41"/>
      <c r="AF12" s="42"/>
      <c r="AG12" s="43"/>
      <c r="AH12" s="44"/>
      <c r="AI12" s="45"/>
      <c r="AJ12" s="42"/>
      <c r="AK12" s="43"/>
      <c r="AL12" s="43"/>
      <c r="AM12" s="41"/>
      <c r="AN12" s="42"/>
      <c r="AO12" s="44"/>
      <c r="AP12" s="46"/>
    </row>
    <row r="13" spans="2:53" x14ac:dyDescent="0.3">
      <c r="B13" s="47" t="s">
        <v>92</v>
      </c>
      <c r="C13" s="48" t="s">
        <v>149</v>
      </c>
      <c r="D13" s="49"/>
      <c r="E13" s="49"/>
      <c r="F13" s="50"/>
      <c r="G13" s="51"/>
      <c r="H13" s="52"/>
      <c r="I13" s="53"/>
      <c r="J13" s="53"/>
      <c r="K13" s="51"/>
      <c r="L13" s="52"/>
      <c r="M13" s="53"/>
      <c r="N13" s="53"/>
      <c r="O13" s="51"/>
      <c r="P13" s="52"/>
      <c r="Q13" s="54"/>
      <c r="R13" s="50"/>
      <c r="S13" s="51"/>
      <c r="T13" s="52"/>
      <c r="U13" s="53"/>
      <c r="V13" s="53"/>
      <c r="W13" s="51"/>
      <c r="X13" s="52"/>
      <c r="Y13" s="53"/>
      <c r="Z13" s="53"/>
      <c r="AA13" s="51"/>
      <c r="AB13" s="52"/>
      <c r="AC13" s="54"/>
      <c r="AD13" s="50"/>
      <c r="AE13" s="51"/>
      <c r="AF13" s="52"/>
      <c r="AG13" s="53"/>
      <c r="AH13" s="54"/>
      <c r="AI13" s="55"/>
      <c r="AJ13" s="52"/>
      <c r="AK13" s="53"/>
      <c r="AL13" s="53"/>
      <c r="AM13" s="51"/>
      <c r="AN13" s="52"/>
      <c r="AO13" s="54"/>
      <c r="AP13" s="56"/>
    </row>
    <row r="14" spans="2:53" x14ac:dyDescent="0.3">
      <c r="B14" s="47" t="s">
        <v>93</v>
      </c>
      <c r="C14" s="57" t="s">
        <v>150</v>
      </c>
      <c r="D14" s="58"/>
      <c r="E14" s="58"/>
      <c r="F14" s="50"/>
      <c r="G14" s="51"/>
      <c r="H14" s="52"/>
      <c r="I14" s="53"/>
      <c r="J14" s="53"/>
      <c r="K14" s="51"/>
      <c r="L14" s="52"/>
      <c r="M14" s="53"/>
      <c r="N14" s="53"/>
      <c r="O14" s="51"/>
      <c r="P14" s="52"/>
      <c r="Q14" s="54"/>
      <c r="R14" s="50"/>
      <c r="S14" s="51"/>
      <c r="T14" s="52"/>
      <c r="U14" s="53"/>
      <c r="V14" s="53"/>
      <c r="W14" s="51"/>
      <c r="X14" s="52"/>
      <c r="Y14" s="53"/>
      <c r="Z14" s="53"/>
      <c r="AA14" s="51"/>
      <c r="AB14" s="52"/>
      <c r="AC14" s="54"/>
      <c r="AD14" s="50"/>
      <c r="AE14" s="51"/>
      <c r="AF14" s="52"/>
      <c r="AG14" s="53"/>
      <c r="AH14" s="54"/>
      <c r="AI14" s="55"/>
      <c r="AJ14" s="52"/>
      <c r="AK14" s="53"/>
      <c r="AL14" s="53"/>
      <c r="AM14" s="51"/>
      <c r="AN14" s="52"/>
      <c r="AO14" s="54"/>
      <c r="AP14" s="56"/>
    </row>
    <row r="15" spans="2:53" x14ac:dyDescent="0.3">
      <c r="B15" s="59" t="s">
        <v>94</v>
      </c>
      <c r="C15" s="60" t="s">
        <v>151</v>
      </c>
      <c r="D15" s="61">
        <v>45392</v>
      </c>
      <c r="E15" s="61">
        <f>+D15</f>
        <v>45392</v>
      </c>
      <c r="F15" s="62"/>
      <c r="G15" s="2"/>
      <c r="H15" s="63"/>
      <c r="I15" s="64"/>
      <c r="J15" s="65"/>
      <c r="K15" s="66"/>
      <c r="L15" s="63"/>
      <c r="M15" s="63"/>
      <c r="N15" s="63"/>
      <c r="O15" s="63"/>
      <c r="P15" s="67"/>
      <c r="Q15" s="68"/>
      <c r="R15" s="62"/>
      <c r="S15" s="2"/>
      <c r="T15" s="67"/>
      <c r="U15" s="63"/>
      <c r="V15" s="63"/>
      <c r="W15" s="2"/>
      <c r="X15" s="67"/>
      <c r="Y15" s="63"/>
      <c r="Z15" s="63"/>
      <c r="AA15" s="2"/>
      <c r="AB15" s="67"/>
      <c r="AC15" s="68"/>
      <c r="AD15" s="69"/>
      <c r="AE15" s="67"/>
      <c r="AF15" s="70"/>
      <c r="AG15" s="70"/>
      <c r="AH15" s="71"/>
      <c r="AI15" s="72"/>
      <c r="AJ15" s="70"/>
      <c r="AK15" s="70"/>
      <c r="AL15" s="70"/>
      <c r="AM15" s="70"/>
      <c r="AN15" s="70"/>
      <c r="AO15" s="71"/>
      <c r="AP15" s="73"/>
    </row>
    <row r="16" spans="2:53" x14ac:dyDescent="0.3">
      <c r="B16" s="59"/>
      <c r="C16" s="60" t="s">
        <v>152</v>
      </c>
      <c r="D16" s="61"/>
      <c r="E16" s="61"/>
      <c r="F16" s="62"/>
      <c r="G16" s="2"/>
      <c r="H16" s="63"/>
      <c r="I16" s="63"/>
      <c r="J16" s="65"/>
      <c r="K16" s="66"/>
      <c r="L16" s="63"/>
      <c r="M16" s="63"/>
      <c r="N16" s="63"/>
      <c r="O16" s="63"/>
      <c r="P16" s="67"/>
      <c r="Q16" s="68"/>
      <c r="R16" s="62"/>
      <c r="S16" s="64"/>
      <c r="T16" s="67"/>
      <c r="U16" s="63"/>
      <c r="V16" s="63"/>
      <c r="W16" s="2"/>
      <c r="X16" s="67"/>
      <c r="Y16" s="63"/>
      <c r="Z16" s="63"/>
      <c r="AA16" s="2"/>
      <c r="AB16" s="67"/>
      <c r="AC16" s="68"/>
      <c r="AD16" s="69"/>
      <c r="AE16" s="67"/>
      <c r="AF16" s="70"/>
      <c r="AG16" s="70"/>
      <c r="AH16" s="71"/>
      <c r="AI16" s="72"/>
      <c r="AJ16" s="70"/>
      <c r="AK16" s="70"/>
      <c r="AL16" s="70"/>
      <c r="AM16" s="70"/>
      <c r="AN16" s="70"/>
      <c r="AO16" s="71"/>
      <c r="AP16" s="73"/>
    </row>
    <row r="17" spans="2:42" x14ac:dyDescent="0.3">
      <c r="B17" s="59" t="s">
        <v>95</v>
      </c>
      <c r="C17" s="74" t="s">
        <v>153</v>
      </c>
      <c r="D17" s="75">
        <v>45427</v>
      </c>
      <c r="E17" s="75">
        <v>45807</v>
      </c>
      <c r="F17" s="62"/>
      <c r="G17" s="63"/>
      <c r="H17" s="63"/>
      <c r="I17" s="65"/>
      <c r="J17" s="64"/>
      <c r="K17" s="64"/>
      <c r="L17" s="64"/>
      <c r="M17" s="64"/>
      <c r="N17" s="64"/>
      <c r="O17" s="64"/>
      <c r="P17" s="64"/>
      <c r="Q17" s="76"/>
      <c r="R17" s="77"/>
      <c r="S17" s="64"/>
      <c r="T17" s="64"/>
      <c r="U17" s="64"/>
      <c r="V17" s="64"/>
      <c r="W17" s="64"/>
      <c r="X17" s="64"/>
      <c r="Y17" s="64"/>
      <c r="Z17" s="67"/>
      <c r="AA17" s="63"/>
      <c r="AB17" s="63"/>
      <c r="AC17" s="78"/>
      <c r="AD17" s="69"/>
      <c r="AE17" s="67"/>
      <c r="AF17" s="70"/>
      <c r="AG17" s="70"/>
      <c r="AH17" s="71"/>
      <c r="AI17" s="72"/>
      <c r="AJ17" s="70"/>
      <c r="AK17" s="70"/>
      <c r="AL17" s="70"/>
      <c r="AM17" s="70"/>
      <c r="AN17" s="70"/>
      <c r="AO17" s="71"/>
      <c r="AP17" s="73"/>
    </row>
    <row r="18" spans="2:42" x14ac:dyDescent="0.3">
      <c r="B18" s="59"/>
      <c r="C18" s="79" t="s">
        <v>154</v>
      </c>
      <c r="D18" s="80">
        <v>45488</v>
      </c>
      <c r="E18" s="80">
        <v>45897</v>
      </c>
      <c r="F18" s="62"/>
      <c r="G18" s="63"/>
      <c r="H18" s="63"/>
      <c r="I18" s="81"/>
      <c r="J18" s="63"/>
      <c r="K18" s="63"/>
      <c r="L18" s="63"/>
      <c r="M18" s="63"/>
      <c r="N18" s="63"/>
      <c r="O18" s="63"/>
      <c r="P18" s="63"/>
      <c r="Q18" s="68"/>
      <c r="R18" s="62"/>
      <c r="S18" s="63"/>
      <c r="T18" s="63"/>
      <c r="U18" s="63"/>
      <c r="V18" s="63"/>
      <c r="X18" s="63"/>
      <c r="Y18" s="81"/>
      <c r="Z18" s="67"/>
      <c r="AA18" s="63"/>
      <c r="AB18" s="63"/>
      <c r="AC18" s="78"/>
      <c r="AD18" s="69"/>
      <c r="AE18" s="67"/>
      <c r="AF18" s="70"/>
      <c r="AG18" s="70"/>
      <c r="AH18" s="71"/>
      <c r="AI18" s="72"/>
      <c r="AJ18" s="70"/>
      <c r="AK18" s="70"/>
      <c r="AL18" s="70"/>
      <c r="AM18" s="70"/>
      <c r="AN18" s="70"/>
      <c r="AO18" s="71"/>
      <c r="AP18" s="73"/>
    </row>
    <row r="19" spans="2:42" x14ac:dyDescent="0.3">
      <c r="B19" s="59"/>
      <c r="C19" s="82" t="s">
        <v>155</v>
      </c>
      <c r="D19" s="61"/>
      <c r="E19" s="61"/>
      <c r="F19" s="62"/>
      <c r="G19" s="2"/>
      <c r="H19" s="67"/>
      <c r="I19" s="65"/>
      <c r="J19" s="65"/>
      <c r="K19" s="66"/>
      <c r="L19" s="67"/>
      <c r="M19" s="63"/>
      <c r="N19" s="63"/>
      <c r="O19" s="2"/>
      <c r="P19" s="63"/>
      <c r="Q19" s="78"/>
      <c r="R19" s="62"/>
      <c r="S19" s="63"/>
      <c r="T19" s="63"/>
      <c r="U19" s="2"/>
      <c r="V19" s="67"/>
      <c r="W19" s="63"/>
      <c r="X19" s="63"/>
      <c r="Y19" s="2"/>
      <c r="Z19" s="67"/>
      <c r="AA19" s="63"/>
      <c r="AB19" s="63"/>
      <c r="AC19" s="78"/>
      <c r="AD19" s="69"/>
      <c r="AE19" s="67"/>
      <c r="AF19" s="70"/>
      <c r="AG19" s="70"/>
      <c r="AH19" s="71"/>
      <c r="AI19" s="72"/>
      <c r="AJ19" s="70"/>
      <c r="AK19" s="70"/>
      <c r="AL19" s="70"/>
      <c r="AM19" s="70"/>
      <c r="AN19" s="70"/>
      <c r="AO19" s="71"/>
      <c r="AP19" s="73"/>
    </row>
    <row r="20" spans="2:42" x14ac:dyDescent="0.3">
      <c r="B20" s="59"/>
      <c r="C20" s="74" t="s">
        <v>153</v>
      </c>
      <c r="D20" s="75">
        <v>45427</v>
      </c>
      <c r="E20" s="75">
        <v>45831</v>
      </c>
      <c r="F20" s="62"/>
      <c r="G20" s="2"/>
      <c r="H20" s="67"/>
      <c r="I20" s="65"/>
      <c r="J20" s="64"/>
      <c r="K20" s="64"/>
      <c r="L20" s="83"/>
      <c r="M20" s="64"/>
      <c r="N20" s="64"/>
      <c r="O20" s="84"/>
      <c r="P20" s="64"/>
      <c r="Q20" s="85"/>
      <c r="R20" s="77"/>
      <c r="S20" s="86"/>
      <c r="T20" s="64"/>
      <c r="U20" s="84"/>
      <c r="V20" s="83"/>
      <c r="W20" s="83"/>
      <c r="X20" s="63"/>
      <c r="Y20" s="2"/>
      <c r="Z20" s="67"/>
      <c r="AA20" s="63"/>
      <c r="AB20" s="63"/>
      <c r="AC20" s="78"/>
      <c r="AD20" s="69"/>
      <c r="AE20" s="67"/>
      <c r="AF20" s="70"/>
      <c r="AG20" s="70"/>
      <c r="AH20" s="71"/>
      <c r="AI20" s="72"/>
      <c r="AJ20" s="70"/>
      <c r="AK20" s="70"/>
      <c r="AL20" s="70"/>
      <c r="AM20" s="70"/>
      <c r="AN20" s="70"/>
      <c r="AO20" s="71"/>
      <c r="AP20" s="73"/>
    </row>
    <row r="21" spans="2:42" x14ac:dyDescent="0.3">
      <c r="B21" s="59"/>
      <c r="C21" s="87" t="s">
        <v>156</v>
      </c>
      <c r="D21" s="88">
        <v>45427</v>
      </c>
      <c r="E21" s="88">
        <v>45836</v>
      </c>
      <c r="F21" s="62"/>
      <c r="G21" s="2"/>
      <c r="H21" s="67"/>
      <c r="I21" s="65"/>
      <c r="J21" s="89"/>
      <c r="K21" s="90"/>
      <c r="L21" s="90"/>
      <c r="M21" s="90"/>
      <c r="N21" s="90"/>
      <c r="O21" s="90"/>
      <c r="P21" s="90"/>
      <c r="Q21" s="91"/>
      <c r="R21" s="92"/>
      <c r="S21" s="93"/>
      <c r="T21" s="90"/>
      <c r="U21" s="90"/>
      <c r="V21" s="90"/>
      <c r="W21" s="90"/>
      <c r="X21" s="63"/>
      <c r="Y21" s="2"/>
      <c r="Z21" s="67"/>
      <c r="AA21" s="63"/>
      <c r="AB21" s="63"/>
      <c r="AC21" s="78"/>
      <c r="AD21" s="69"/>
      <c r="AE21" s="67"/>
      <c r="AF21" s="70"/>
      <c r="AG21" s="70"/>
      <c r="AH21" s="71"/>
      <c r="AI21" s="72"/>
      <c r="AJ21" s="70"/>
      <c r="AK21" s="70"/>
      <c r="AL21" s="70"/>
      <c r="AM21" s="70"/>
      <c r="AN21" s="70"/>
      <c r="AO21" s="71"/>
      <c r="AP21" s="73"/>
    </row>
    <row r="22" spans="2:42" x14ac:dyDescent="0.3">
      <c r="B22" s="59"/>
      <c r="C22" s="87" t="s">
        <v>157</v>
      </c>
      <c r="D22" s="88">
        <v>45126</v>
      </c>
      <c r="E22" s="88">
        <v>45673</v>
      </c>
      <c r="F22" s="89"/>
      <c r="G22" s="89"/>
      <c r="H22" s="89"/>
      <c r="I22" s="89"/>
      <c r="J22" s="89"/>
      <c r="K22" s="90"/>
      <c r="L22" s="90"/>
      <c r="M22" s="90"/>
      <c r="N22" s="90"/>
      <c r="O22" s="90"/>
      <c r="P22" s="90"/>
      <c r="Q22" s="91"/>
      <c r="R22" s="92"/>
      <c r="S22" s="32"/>
      <c r="T22" s="2"/>
      <c r="U22" s="2"/>
      <c r="V22" s="2"/>
      <c r="W22" s="66"/>
      <c r="X22" s="63"/>
      <c r="Y22" s="2"/>
      <c r="Z22" s="67"/>
      <c r="AA22" s="63"/>
      <c r="AB22" s="63"/>
      <c r="AC22" s="78"/>
      <c r="AD22" s="69"/>
      <c r="AE22" s="67"/>
      <c r="AF22" s="70"/>
      <c r="AG22" s="70"/>
      <c r="AH22" s="71"/>
      <c r="AI22" s="72"/>
      <c r="AJ22" s="70"/>
      <c r="AK22" s="70"/>
      <c r="AL22" s="70"/>
      <c r="AM22" s="70"/>
      <c r="AN22" s="70"/>
      <c r="AO22" s="71"/>
      <c r="AP22" s="73"/>
    </row>
    <row r="23" spans="2:42" x14ac:dyDescent="0.3">
      <c r="B23" s="59"/>
      <c r="C23" s="87" t="s">
        <v>158</v>
      </c>
      <c r="D23" s="88">
        <v>45601</v>
      </c>
      <c r="E23" s="88">
        <v>45831</v>
      </c>
      <c r="F23" s="62"/>
      <c r="G23" s="2"/>
      <c r="H23" s="67"/>
      <c r="I23" s="65"/>
      <c r="J23" s="63"/>
      <c r="K23" s="2"/>
      <c r="L23" s="2"/>
      <c r="M23" s="2"/>
      <c r="N23" s="2"/>
      <c r="O23" s="2"/>
      <c r="P23" s="90"/>
      <c r="Q23" s="91"/>
      <c r="R23" s="92"/>
      <c r="S23" s="93"/>
      <c r="T23" s="90"/>
      <c r="U23" s="90"/>
      <c r="V23" s="90"/>
      <c r="W23" s="90"/>
      <c r="X23" s="63"/>
      <c r="Y23" s="2"/>
      <c r="Z23" s="67"/>
      <c r="AA23" s="63"/>
      <c r="AB23" s="63"/>
      <c r="AC23" s="78"/>
      <c r="AD23" s="69"/>
      <c r="AE23" s="67"/>
      <c r="AF23" s="70"/>
      <c r="AG23" s="70"/>
      <c r="AH23" s="71"/>
      <c r="AI23" s="72"/>
      <c r="AJ23" s="70"/>
      <c r="AK23" s="70"/>
      <c r="AL23" s="70"/>
      <c r="AM23" s="70"/>
      <c r="AN23" s="70"/>
      <c r="AO23" s="71"/>
      <c r="AP23" s="73"/>
    </row>
    <row r="24" spans="2:42" x14ac:dyDescent="0.3">
      <c r="B24" s="59"/>
      <c r="C24" s="74"/>
      <c r="D24" s="75"/>
      <c r="E24" s="75"/>
      <c r="F24" s="62"/>
      <c r="G24" s="2"/>
      <c r="H24" s="67"/>
      <c r="I24" s="65"/>
      <c r="J24" s="63"/>
      <c r="K24" s="2"/>
      <c r="L24" s="2"/>
      <c r="M24" s="2"/>
      <c r="N24" s="2"/>
      <c r="O24" s="2"/>
      <c r="P24" s="2"/>
      <c r="Q24" s="1"/>
      <c r="R24" s="62"/>
      <c r="S24" s="32"/>
      <c r="T24" s="2"/>
      <c r="U24" s="2"/>
      <c r="V24" s="2"/>
      <c r="W24" s="66"/>
      <c r="X24" s="63"/>
      <c r="Y24" s="2"/>
      <c r="Z24" s="67"/>
      <c r="AA24" s="63"/>
      <c r="AB24" s="63"/>
      <c r="AC24" s="78"/>
      <c r="AD24" s="69"/>
      <c r="AE24" s="67"/>
      <c r="AF24" s="70"/>
      <c r="AG24" s="70"/>
      <c r="AH24" s="71"/>
      <c r="AI24" s="72"/>
      <c r="AJ24" s="70"/>
      <c r="AK24" s="70"/>
      <c r="AL24" s="70"/>
      <c r="AM24" s="70"/>
      <c r="AN24" s="70"/>
      <c r="AO24" s="71"/>
      <c r="AP24" s="73"/>
    </row>
    <row r="25" spans="2:42" x14ac:dyDescent="0.3">
      <c r="B25" s="59"/>
      <c r="C25" s="94" t="s">
        <v>159</v>
      </c>
      <c r="D25" s="75">
        <v>45427</v>
      </c>
      <c r="E25" s="75">
        <v>45606</v>
      </c>
      <c r="F25" s="62"/>
      <c r="G25" s="2"/>
      <c r="H25" s="67"/>
      <c r="I25" s="65"/>
      <c r="J25" s="64"/>
      <c r="K25" s="64"/>
      <c r="L25" s="83"/>
      <c r="M25" s="64"/>
      <c r="N25" s="64"/>
      <c r="O25" s="84"/>
      <c r="P25" s="64"/>
      <c r="Q25" s="78"/>
      <c r="R25" s="62"/>
      <c r="S25" s="63"/>
      <c r="T25" s="63"/>
      <c r="U25" s="2"/>
      <c r="V25" s="67"/>
      <c r="W25" s="63"/>
      <c r="X25" s="63"/>
      <c r="Y25" s="2"/>
      <c r="Z25" s="67"/>
      <c r="AA25" s="63"/>
      <c r="AB25" s="63"/>
      <c r="AC25" s="78"/>
      <c r="AD25" s="69"/>
      <c r="AE25" s="67"/>
      <c r="AF25" s="70"/>
      <c r="AG25" s="70"/>
      <c r="AH25" s="71"/>
      <c r="AI25" s="72"/>
      <c r="AJ25" s="70"/>
      <c r="AK25" s="70"/>
      <c r="AL25" s="70"/>
      <c r="AM25" s="70"/>
      <c r="AN25" s="70"/>
      <c r="AO25" s="71"/>
      <c r="AP25" s="73"/>
    </row>
    <row r="26" spans="2:42" x14ac:dyDescent="0.3">
      <c r="B26" s="59"/>
      <c r="C26" s="94" t="s">
        <v>160</v>
      </c>
      <c r="D26" s="75">
        <v>45427</v>
      </c>
      <c r="E26" s="75">
        <v>45736</v>
      </c>
      <c r="F26" s="62"/>
      <c r="G26" s="2"/>
      <c r="H26" s="67"/>
      <c r="I26" s="65"/>
      <c r="J26" s="64"/>
      <c r="K26" s="64"/>
      <c r="L26" s="83"/>
      <c r="M26" s="64"/>
      <c r="N26" s="64"/>
      <c r="O26" s="84"/>
      <c r="P26" s="64"/>
      <c r="Q26" s="95"/>
      <c r="R26" s="96"/>
      <c r="S26" s="64"/>
      <c r="T26" s="64"/>
      <c r="U26" s="2"/>
      <c r="V26" s="67"/>
      <c r="W26" s="63"/>
      <c r="X26" s="63"/>
      <c r="Y26" s="2"/>
      <c r="Z26" s="67"/>
      <c r="AA26" s="63"/>
      <c r="AB26" s="63"/>
      <c r="AC26" s="78"/>
      <c r="AD26" s="69"/>
      <c r="AE26" s="67"/>
      <c r="AF26" s="70"/>
      <c r="AG26" s="70"/>
      <c r="AH26" s="71"/>
      <c r="AI26" s="72"/>
      <c r="AJ26" s="70"/>
      <c r="AK26" s="70"/>
      <c r="AL26" s="70"/>
      <c r="AM26" s="70"/>
      <c r="AN26" s="70"/>
      <c r="AO26" s="71"/>
      <c r="AP26" s="73"/>
    </row>
    <row r="27" spans="2:42" x14ac:dyDescent="0.3">
      <c r="B27" s="59"/>
      <c r="C27" s="82" t="s">
        <v>161</v>
      </c>
      <c r="D27" s="61"/>
      <c r="E27" s="61"/>
      <c r="F27" s="62"/>
      <c r="G27" s="2"/>
      <c r="H27" s="67"/>
      <c r="I27" s="65"/>
      <c r="J27" s="65"/>
      <c r="K27" s="66"/>
      <c r="L27" s="67"/>
      <c r="M27" s="63"/>
      <c r="N27" s="63"/>
      <c r="O27" s="2"/>
      <c r="P27" s="63"/>
      <c r="Q27" s="78"/>
      <c r="R27" s="69"/>
      <c r="S27" s="63"/>
      <c r="T27" s="63"/>
      <c r="U27" s="2"/>
      <c r="V27" s="67"/>
      <c r="W27" s="63"/>
      <c r="X27" s="63"/>
      <c r="Y27" s="2"/>
      <c r="Z27" s="67"/>
      <c r="AA27" s="63"/>
      <c r="AB27" s="63"/>
      <c r="AC27" s="78"/>
      <c r="AD27" s="69"/>
      <c r="AE27" s="67"/>
      <c r="AF27" s="70"/>
      <c r="AG27" s="70"/>
      <c r="AH27" s="71"/>
      <c r="AI27" s="72"/>
      <c r="AJ27" s="70"/>
      <c r="AK27" s="70"/>
      <c r="AL27" s="70"/>
      <c r="AM27" s="70"/>
      <c r="AN27" s="70"/>
      <c r="AO27" s="71"/>
      <c r="AP27" s="73"/>
    </row>
    <row r="28" spans="2:42" x14ac:dyDescent="0.3">
      <c r="B28" s="59"/>
      <c r="C28" s="74" t="s">
        <v>153</v>
      </c>
      <c r="D28" s="61">
        <v>45603</v>
      </c>
      <c r="E28" s="61">
        <v>45814</v>
      </c>
      <c r="F28" s="62"/>
      <c r="G28" s="2"/>
      <c r="H28" s="67"/>
      <c r="I28" s="63"/>
      <c r="J28" s="63"/>
      <c r="K28" s="2"/>
      <c r="L28" s="67"/>
      <c r="M28" s="63"/>
      <c r="N28" s="63"/>
      <c r="O28" s="63"/>
      <c r="P28" s="64"/>
      <c r="Q28" s="76"/>
      <c r="R28" s="77"/>
      <c r="S28" s="64"/>
      <c r="T28" s="64"/>
      <c r="U28" s="64"/>
      <c r="V28" s="64"/>
      <c r="W28" s="64"/>
      <c r="X28" s="63"/>
      <c r="Y28" s="2"/>
      <c r="Z28" s="67"/>
      <c r="AA28" s="63"/>
      <c r="AB28" s="63"/>
      <c r="AC28" s="78"/>
      <c r="AD28" s="69"/>
      <c r="AE28" s="67"/>
      <c r="AF28" s="70"/>
      <c r="AG28" s="70"/>
      <c r="AH28" s="71"/>
      <c r="AI28" s="72"/>
      <c r="AJ28" s="70"/>
      <c r="AK28" s="70"/>
      <c r="AL28" s="70"/>
      <c r="AM28" s="70"/>
      <c r="AN28" s="70"/>
      <c r="AO28" s="71"/>
      <c r="AP28" s="73"/>
    </row>
    <row r="29" spans="2:42" x14ac:dyDescent="0.3">
      <c r="B29" s="59"/>
      <c r="C29" s="87" t="s">
        <v>157</v>
      </c>
      <c r="D29" s="97">
        <v>45412</v>
      </c>
      <c r="E29" s="97">
        <v>45677</v>
      </c>
      <c r="F29" s="62"/>
      <c r="G29" s="2"/>
      <c r="H29" s="67"/>
      <c r="I29" s="89"/>
      <c r="J29" s="89"/>
      <c r="K29" s="89"/>
      <c r="L29" s="89"/>
      <c r="M29" s="89"/>
      <c r="N29" s="89"/>
      <c r="O29" s="89"/>
      <c r="P29" s="89"/>
      <c r="Q29" s="98"/>
      <c r="R29" s="92"/>
      <c r="S29" s="63"/>
      <c r="T29" s="63"/>
      <c r="U29" s="2"/>
      <c r="V29" s="67"/>
      <c r="W29" s="63"/>
      <c r="X29" s="63"/>
      <c r="Y29" s="2"/>
      <c r="Z29" s="67"/>
      <c r="AA29" s="63"/>
      <c r="AB29" s="63"/>
      <c r="AC29" s="78"/>
      <c r="AD29" s="69"/>
      <c r="AE29" s="67"/>
      <c r="AF29" s="70"/>
      <c r="AG29" s="70"/>
      <c r="AH29" s="71"/>
      <c r="AI29" s="72"/>
      <c r="AJ29" s="70"/>
      <c r="AK29" s="70"/>
      <c r="AL29" s="70"/>
      <c r="AM29" s="70"/>
      <c r="AN29" s="70"/>
      <c r="AO29" s="71"/>
      <c r="AP29" s="73"/>
    </row>
    <row r="30" spans="2:42" x14ac:dyDescent="0.3">
      <c r="B30" s="59"/>
      <c r="C30" s="87" t="s">
        <v>162</v>
      </c>
      <c r="D30" s="97">
        <v>45603</v>
      </c>
      <c r="E30" s="97">
        <f>+D30+45</f>
        <v>45648</v>
      </c>
      <c r="F30" s="62"/>
      <c r="G30" s="2"/>
      <c r="H30" s="67"/>
      <c r="I30" s="63"/>
      <c r="J30" s="63"/>
      <c r="K30" s="2"/>
      <c r="L30" s="67"/>
      <c r="M30" s="63"/>
      <c r="N30" s="63"/>
      <c r="O30" s="63"/>
      <c r="P30" s="89"/>
      <c r="Q30" s="98"/>
      <c r="R30" s="62"/>
      <c r="S30" s="63"/>
      <c r="T30" s="63"/>
      <c r="U30" s="2"/>
      <c r="V30" s="67"/>
      <c r="W30" s="63"/>
      <c r="X30" s="63"/>
      <c r="Y30" s="2"/>
      <c r="Z30" s="67"/>
      <c r="AA30" s="63"/>
      <c r="AB30" s="63"/>
      <c r="AC30" s="78"/>
      <c r="AD30" s="69"/>
      <c r="AE30" s="67"/>
      <c r="AF30" s="70"/>
      <c r="AG30" s="70"/>
      <c r="AH30" s="71"/>
      <c r="AI30" s="72"/>
      <c r="AJ30" s="70"/>
      <c r="AK30" s="70"/>
      <c r="AL30" s="70"/>
      <c r="AM30" s="70"/>
      <c r="AN30" s="70"/>
      <c r="AO30" s="71"/>
      <c r="AP30" s="73"/>
    </row>
    <row r="31" spans="2:42" x14ac:dyDescent="0.3">
      <c r="B31" s="59"/>
      <c r="C31" s="87" t="s">
        <v>158</v>
      </c>
      <c r="D31" s="97">
        <f>+E30-5</f>
        <v>45643</v>
      </c>
      <c r="E31" s="97">
        <f>+D31+50</f>
        <v>45693</v>
      </c>
      <c r="F31" s="62"/>
      <c r="G31" s="2"/>
      <c r="H31" s="67"/>
      <c r="I31" s="63"/>
      <c r="J31" s="63"/>
      <c r="K31" s="2"/>
      <c r="L31" s="67"/>
      <c r="M31" s="63"/>
      <c r="N31" s="63"/>
      <c r="O31" s="63"/>
      <c r="P31" s="63"/>
      <c r="Q31" s="68"/>
      <c r="R31" s="92"/>
      <c r="S31" s="89"/>
      <c r="T31" s="63"/>
      <c r="U31" s="63"/>
      <c r="V31" s="63"/>
      <c r="W31" s="63"/>
      <c r="X31" s="63"/>
      <c r="Y31" s="2"/>
      <c r="Z31" s="67"/>
      <c r="AA31" s="63"/>
      <c r="AB31" s="63"/>
      <c r="AC31" s="78"/>
      <c r="AD31" s="69"/>
      <c r="AE31" s="67"/>
      <c r="AF31" s="70"/>
      <c r="AG31" s="70"/>
      <c r="AH31" s="71"/>
      <c r="AI31" s="72"/>
      <c r="AJ31" s="70"/>
      <c r="AK31" s="70"/>
      <c r="AL31" s="70"/>
      <c r="AM31" s="70"/>
      <c r="AN31" s="70"/>
      <c r="AO31" s="71"/>
      <c r="AP31" s="73"/>
    </row>
    <row r="32" spans="2:42" x14ac:dyDescent="0.3">
      <c r="B32" s="59"/>
      <c r="C32" s="87" t="s">
        <v>163</v>
      </c>
      <c r="D32" s="97">
        <v>45799</v>
      </c>
      <c r="E32" s="97">
        <v>45814</v>
      </c>
      <c r="F32" s="62"/>
      <c r="G32" s="2"/>
      <c r="H32" s="67"/>
      <c r="I32" s="63"/>
      <c r="J32" s="63"/>
      <c r="K32" s="2"/>
      <c r="L32" s="67"/>
      <c r="M32" s="63"/>
      <c r="N32" s="63"/>
      <c r="O32" s="63"/>
      <c r="P32" s="63"/>
      <c r="Q32" s="68"/>
      <c r="R32" s="62"/>
      <c r="S32" s="63"/>
      <c r="T32" s="63"/>
      <c r="U32" s="2"/>
      <c r="V32" s="99"/>
      <c r="W32" s="89"/>
      <c r="X32" s="63"/>
      <c r="Y32" s="2"/>
      <c r="Z32" s="67"/>
      <c r="AA32" s="63"/>
      <c r="AB32" s="63"/>
      <c r="AC32" s="78"/>
      <c r="AD32" s="69"/>
      <c r="AE32" s="67"/>
      <c r="AF32" s="70"/>
      <c r="AG32" s="70"/>
      <c r="AH32" s="71"/>
      <c r="AI32" s="72"/>
      <c r="AJ32" s="70"/>
      <c r="AK32" s="70"/>
      <c r="AL32" s="70"/>
      <c r="AM32" s="70"/>
      <c r="AN32" s="70"/>
      <c r="AO32" s="71"/>
      <c r="AP32" s="73"/>
    </row>
    <row r="33" spans="2:42" x14ac:dyDescent="0.3">
      <c r="B33" s="59"/>
      <c r="C33" s="94" t="s">
        <v>159</v>
      </c>
      <c r="D33" s="61">
        <v>45603</v>
      </c>
      <c r="E33" s="61">
        <v>45662</v>
      </c>
      <c r="F33" s="62"/>
      <c r="G33" s="2"/>
      <c r="H33" s="67"/>
      <c r="I33" s="63"/>
      <c r="J33" s="63"/>
      <c r="K33" s="2"/>
      <c r="L33" s="67"/>
      <c r="M33" s="63"/>
      <c r="N33" s="63"/>
      <c r="O33" s="63"/>
      <c r="P33" s="64"/>
      <c r="Q33" s="76"/>
      <c r="R33" s="100"/>
      <c r="S33" s="63"/>
      <c r="T33" s="63"/>
      <c r="U33" s="2"/>
      <c r="V33" s="67"/>
      <c r="W33" s="63"/>
      <c r="X33" s="63"/>
      <c r="Y33" s="2"/>
      <c r="Z33" s="67"/>
      <c r="AA33" s="63"/>
      <c r="AB33" s="63"/>
      <c r="AC33" s="78"/>
      <c r="AD33" s="69"/>
      <c r="AE33" s="67"/>
      <c r="AF33" s="70"/>
      <c r="AG33" s="70"/>
      <c r="AH33" s="71"/>
      <c r="AI33" s="72"/>
      <c r="AJ33" s="70"/>
      <c r="AK33" s="70"/>
      <c r="AL33" s="70"/>
      <c r="AM33" s="70"/>
      <c r="AN33" s="70"/>
      <c r="AO33" s="71"/>
      <c r="AP33" s="73"/>
    </row>
    <row r="34" spans="2:42" x14ac:dyDescent="0.3">
      <c r="B34" s="59"/>
      <c r="C34" s="94" t="s">
        <v>160</v>
      </c>
      <c r="D34" s="61">
        <v>45603</v>
      </c>
      <c r="E34" s="61">
        <v>45708</v>
      </c>
      <c r="F34" s="62"/>
      <c r="G34" s="2"/>
      <c r="H34" s="67"/>
      <c r="I34" s="63"/>
      <c r="J34" s="63"/>
      <c r="K34" s="2"/>
      <c r="L34" s="67"/>
      <c r="M34" s="63"/>
      <c r="N34" s="63"/>
      <c r="O34" s="63"/>
      <c r="P34" s="64"/>
      <c r="Q34" s="76"/>
      <c r="R34" s="101"/>
      <c r="S34" s="64"/>
      <c r="T34" s="102"/>
      <c r="U34" s="2"/>
      <c r="V34" s="67"/>
      <c r="W34" s="63"/>
      <c r="X34" s="63"/>
      <c r="Y34" s="2"/>
      <c r="Z34" s="67"/>
      <c r="AA34" s="63"/>
      <c r="AB34" s="63"/>
      <c r="AC34" s="78"/>
      <c r="AD34" s="69"/>
      <c r="AE34" s="67"/>
      <c r="AF34" s="70"/>
      <c r="AG34" s="70"/>
      <c r="AH34" s="71"/>
      <c r="AI34" s="72"/>
      <c r="AJ34" s="70"/>
      <c r="AK34" s="70"/>
      <c r="AL34" s="70"/>
      <c r="AM34" s="70"/>
      <c r="AN34" s="70"/>
      <c r="AO34" s="71"/>
      <c r="AP34" s="73"/>
    </row>
    <row r="35" spans="2:42" x14ac:dyDescent="0.3">
      <c r="B35" s="59"/>
      <c r="C35" s="82" t="s">
        <v>187</v>
      </c>
      <c r="D35" s="61"/>
      <c r="E35" s="61"/>
      <c r="F35" s="62"/>
      <c r="G35" s="2"/>
      <c r="H35" s="67"/>
      <c r="I35" s="63"/>
      <c r="J35" s="63"/>
      <c r="K35" s="2"/>
      <c r="L35" s="67"/>
      <c r="M35" s="63"/>
      <c r="N35" s="63"/>
      <c r="O35" s="2"/>
      <c r="P35" s="63"/>
      <c r="Q35" s="78"/>
      <c r="R35" s="69"/>
      <c r="S35" s="63"/>
      <c r="T35" s="63"/>
      <c r="U35" s="2"/>
      <c r="V35" s="67"/>
      <c r="W35" s="63"/>
      <c r="X35" s="63"/>
      <c r="Y35" s="2"/>
      <c r="Z35" s="67"/>
      <c r="AA35" s="63"/>
      <c r="AB35" s="63"/>
      <c r="AC35" s="78"/>
      <c r="AD35" s="69"/>
      <c r="AE35" s="67"/>
      <c r="AF35" s="70"/>
      <c r="AG35" s="70"/>
      <c r="AH35" s="71"/>
      <c r="AI35" s="72"/>
      <c r="AJ35" s="70"/>
      <c r="AK35" s="70"/>
      <c r="AL35" s="70"/>
      <c r="AM35" s="70"/>
      <c r="AN35" s="70"/>
      <c r="AO35" s="71"/>
      <c r="AP35" s="73"/>
    </row>
    <row r="36" spans="2:42" x14ac:dyDescent="0.3">
      <c r="B36" s="59"/>
      <c r="C36" s="74" t="s">
        <v>153</v>
      </c>
      <c r="D36" s="61">
        <v>45707</v>
      </c>
      <c r="E36" s="61">
        <v>45427</v>
      </c>
      <c r="F36" s="62"/>
      <c r="G36" s="2"/>
      <c r="H36" s="67"/>
      <c r="I36" s="63"/>
      <c r="J36" s="63"/>
      <c r="K36" s="2"/>
      <c r="L36" s="67"/>
      <c r="M36" s="63"/>
      <c r="N36" s="63"/>
      <c r="O36" s="2"/>
      <c r="P36" s="64"/>
      <c r="Q36" s="76"/>
      <c r="R36" s="77"/>
      <c r="S36" s="64"/>
      <c r="T36" s="64"/>
      <c r="U36" s="64"/>
      <c r="V36" s="64"/>
      <c r="W36" s="63"/>
      <c r="X36" s="63"/>
      <c r="Y36" s="2"/>
      <c r="Z36" s="67"/>
      <c r="AA36" s="63"/>
      <c r="AB36" s="63"/>
      <c r="AC36" s="78"/>
      <c r="AD36" s="69"/>
      <c r="AE36" s="67"/>
      <c r="AF36" s="70"/>
      <c r="AG36" s="70"/>
      <c r="AH36" s="71"/>
      <c r="AI36" s="72"/>
      <c r="AJ36" s="70"/>
      <c r="AK36" s="70"/>
      <c r="AL36" s="70"/>
      <c r="AM36" s="70"/>
      <c r="AN36" s="70"/>
      <c r="AO36" s="71"/>
      <c r="AP36" s="73"/>
    </row>
    <row r="37" spans="2:42" x14ac:dyDescent="0.3">
      <c r="B37" s="59"/>
      <c r="C37" s="87" t="s">
        <v>157</v>
      </c>
      <c r="D37" s="97">
        <v>45412</v>
      </c>
      <c r="E37" s="97">
        <v>45677</v>
      </c>
      <c r="F37" s="62"/>
      <c r="G37" s="2"/>
      <c r="H37" s="67"/>
      <c r="I37" s="89"/>
      <c r="J37" s="89"/>
      <c r="K37" s="89"/>
      <c r="L37" s="89"/>
      <c r="M37" s="89"/>
      <c r="N37" s="89"/>
      <c r="O37" s="89"/>
      <c r="P37" s="89"/>
      <c r="Q37" s="98"/>
      <c r="R37" s="92"/>
      <c r="S37" s="63"/>
      <c r="T37" s="63"/>
      <c r="U37" s="63"/>
      <c r="V37" s="63"/>
      <c r="W37" s="63"/>
      <c r="X37" s="63"/>
      <c r="Y37" s="2"/>
      <c r="Z37" s="67"/>
      <c r="AA37" s="63"/>
      <c r="AB37" s="63"/>
      <c r="AC37" s="78"/>
      <c r="AD37" s="69"/>
      <c r="AE37" s="67"/>
      <c r="AF37" s="70"/>
      <c r="AG37" s="70"/>
      <c r="AH37" s="71"/>
      <c r="AI37" s="72"/>
      <c r="AJ37" s="70"/>
      <c r="AK37" s="70"/>
      <c r="AL37" s="70"/>
      <c r="AM37" s="70"/>
      <c r="AN37" s="70"/>
      <c r="AO37" s="71"/>
      <c r="AP37" s="73"/>
    </row>
    <row r="38" spans="2:42" x14ac:dyDescent="0.3">
      <c r="B38" s="59"/>
      <c r="C38" s="87" t="s">
        <v>162</v>
      </c>
      <c r="D38" s="97">
        <f>+E29+30</f>
        <v>45707</v>
      </c>
      <c r="E38" s="97">
        <f>+D38+45</f>
        <v>45752</v>
      </c>
      <c r="F38" s="62"/>
      <c r="G38" s="2"/>
      <c r="H38" s="67"/>
      <c r="I38" s="63"/>
      <c r="J38" s="63"/>
      <c r="K38" s="2"/>
      <c r="L38" s="67"/>
      <c r="M38" s="63"/>
      <c r="N38" s="63"/>
      <c r="O38" s="2"/>
      <c r="P38" s="63"/>
      <c r="Q38" s="68"/>
      <c r="R38" s="62"/>
      <c r="S38" s="89"/>
      <c r="T38" s="89"/>
      <c r="U38" s="89"/>
      <c r="V38" s="63"/>
      <c r="W38" s="63"/>
      <c r="X38" s="63"/>
      <c r="Y38" s="2"/>
      <c r="Z38" s="67"/>
      <c r="AA38" s="63"/>
      <c r="AB38" s="63"/>
      <c r="AC38" s="78"/>
      <c r="AD38" s="69"/>
      <c r="AE38" s="67"/>
      <c r="AF38" s="70"/>
      <c r="AG38" s="70"/>
      <c r="AH38" s="71"/>
      <c r="AI38" s="72"/>
      <c r="AJ38" s="70"/>
      <c r="AK38" s="70"/>
      <c r="AL38" s="70"/>
      <c r="AM38" s="70"/>
      <c r="AN38" s="70"/>
      <c r="AO38" s="71"/>
      <c r="AP38" s="73"/>
    </row>
    <row r="39" spans="2:42" x14ac:dyDescent="0.3">
      <c r="B39" s="59"/>
      <c r="C39" s="87" t="s">
        <v>158</v>
      </c>
      <c r="D39" s="97">
        <f>+E38-5</f>
        <v>45747</v>
      </c>
      <c r="E39" s="97">
        <f>+D39+50</f>
        <v>45797</v>
      </c>
      <c r="F39" s="62"/>
      <c r="G39" s="2"/>
      <c r="H39" s="67"/>
      <c r="I39" s="63"/>
      <c r="J39" s="63"/>
      <c r="K39" s="2"/>
      <c r="L39" s="67"/>
      <c r="M39" s="63"/>
      <c r="N39" s="63"/>
      <c r="O39" s="2"/>
      <c r="P39" s="63"/>
      <c r="Q39" s="68"/>
      <c r="R39" s="62"/>
      <c r="S39" s="63"/>
      <c r="T39" s="89"/>
      <c r="U39" s="89"/>
      <c r="V39" s="89"/>
      <c r="W39" s="63"/>
      <c r="X39" s="63"/>
      <c r="Y39" s="2"/>
      <c r="Z39" s="67"/>
      <c r="AA39" s="63"/>
      <c r="AB39" s="63"/>
      <c r="AC39" s="78"/>
      <c r="AD39" s="69"/>
      <c r="AE39" s="67"/>
      <c r="AF39" s="70"/>
      <c r="AG39" s="70"/>
      <c r="AH39" s="71"/>
      <c r="AI39" s="72"/>
      <c r="AJ39" s="70"/>
      <c r="AK39" s="70"/>
      <c r="AL39" s="70"/>
      <c r="AM39" s="70"/>
      <c r="AN39" s="70"/>
      <c r="AO39" s="71"/>
      <c r="AP39" s="73"/>
    </row>
    <row r="40" spans="2:42" x14ac:dyDescent="0.3">
      <c r="B40" s="59"/>
      <c r="C40" s="87" t="s">
        <v>163</v>
      </c>
      <c r="D40" s="97">
        <f>+E39+2</f>
        <v>45799</v>
      </c>
      <c r="E40" s="97">
        <v>45814</v>
      </c>
      <c r="F40" s="62"/>
      <c r="G40" s="2"/>
      <c r="H40" s="67"/>
      <c r="I40" s="63"/>
      <c r="J40" s="63"/>
      <c r="K40" s="2"/>
      <c r="L40" s="67"/>
      <c r="M40" s="63"/>
      <c r="N40" s="63"/>
      <c r="O40" s="2"/>
      <c r="P40" s="63"/>
      <c r="Q40" s="68"/>
      <c r="R40" s="62"/>
      <c r="S40" s="63"/>
      <c r="T40" s="63"/>
      <c r="U40" s="63"/>
      <c r="V40" s="89"/>
      <c r="W40" s="89"/>
      <c r="X40" s="63"/>
      <c r="Y40" s="2"/>
      <c r="Z40" s="67"/>
      <c r="AA40" s="63"/>
      <c r="AB40" s="63"/>
      <c r="AC40" s="78"/>
      <c r="AD40" s="69"/>
      <c r="AE40" s="67"/>
      <c r="AF40" s="70"/>
      <c r="AG40" s="70"/>
      <c r="AH40" s="71"/>
      <c r="AI40" s="72"/>
      <c r="AJ40" s="70"/>
      <c r="AK40" s="70"/>
      <c r="AL40" s="70"/>
      <c r="AM40" s="70"/>
      <c r="AN40" s="70"/>
      <c r="AO40" s="71"/>
      <c r="AP40" s="73"/>
    </row>
    <row r="41" spans="2:42" x14ac:dyDescent="0.3">
      <c r="B41" s="59"/>
      <c r="C41" s="94" t="s">
        <v>159</v>
      </c>
      <c r="D41" s="61">
        <v>45707</v>
      </c>
      <c r="E41" s="61">
        <v>45721</v>
      </c>
      <c r="F41" s="62"/>
      <c r="G41" s="2"/>
      <c r="H41" s="67"/>
      <c r="I41" s="63"/>
      <c r="J41" s="63"/>
      <c r="K41" s="2"/>
      <c r="L41" s="67"/>
      <c r="M41" s="63"/>
      <c r="N41" s="63"/>
      <c r="O41" s="2"/>
      <c r="P41" s="63"/>
      <c r="Q41" s="68"/>
      <c r="R41" s="62"/>
      <c r="S41" s="64"/>
      <c r="T41" s="64"/>
      <c r="U41" s="2"/>
      <c r="V41" s="67"/>
      <c r="W41" s="63"/>
      <c r="X41" s="63"/>
      <c r="Y41" s="2"/>
      <c r="Z41" s="67"/>
      <c r="AA41" s="63"/>
      <c r="AB41" s="63"/>
      <c r="AC41" s="78"/>
      <c r="AD41" s="69"/>
      <c r="AE41" s="67"/>
      <c r="AF41" s="70"/>
      <c r="AG41" s="70"/>
      <c r="AH41" s="71"/>
      <c r="AI41" s="72"/>
      <c r="AJ41" s="70"/>
      <c r="AK41" s="70"/>
      <c r="AL41" s="70"/>
      <c r="AM41" s="70"/>
      <c r="AN41" s="70"/>
      <c r="AO41" s="71"/>
      <c r="AP41" s="73"/>
    </row>
    <row r="42" spans="2:42" x14ac:dyDescent="0.3">
      <c r="B42" s="59"/>
      <c r="C42" s="94" t="s">
        <v>160</v>
      </c>
      <c r="D42" s="61">
        <v>45707</v>
      </c>
      <c r="E42" s="61">
        <v>45898</v>
      </c>
      <c r="F42" s="62"/>
      <c r="G42" s="2"/>
      <c r="H42" s="67"/>
      <c r="I42" s="63"/>
      <c r="J42" s="63"/>
      <c r="K42" s="2"/>
      <c r="L42" s="67"/>
      <c r="M42" s="63"/>
      <c r="N42" s="63"/>
      <c r="O42" s="2"/>
      <c r="P42" s="63"/>
      <c r="Q42" s="78"/>
      <c r="R42" s="69"/>
      <c r="S42" s="64"/>
      <c r="T42" s="64"/>
      <c r="U42" s="84"/>
      <c r="V42" s="64"/>
      <c r="W42" s="84"/>
      <c r="X42" s="64"/>
      <c r="Y42" s="64"/>
      <c r="Z42" s="67"/>
      <c r="AA42" s="63"/>
      <c r="AB42" s="63"/>
      <c r="AC42" s="78"/>
      <c r="AD42" s="69"/>
      <c r="AE42" s="67"/>
      <c r="AF42" s="70"/>
      <c r="AG42" s="70"/>
      <c r="AH42" s="71"/>
      <c r="AI42" s="72"/>
      <c r="AJ42" s="70"/>
      <c r="AK42" s="70"/>
      <c r="AL42" s="70"/>
      <c r="AM42" s="70"/>
      <c r="AN42" s="70"/>
      <c r="AO42" s="71"/>
      <c r="AP42" s="73"/>
    </row>
    <row r="43" spans="2:42" x14ac:dyDescent="0.3">
      <c r="B43" s="59"/>
      <c r="C43" s="82" t="s">
        <v>164</v>
      </c>
      <c r="D43" s="61"/>
      <c r="E43" s="61"/>
      <c r="F43" s="62"/>
      <c r="G43" s="2"/>
      <c r="H43" s="67"/>
      <c r="I43" s="63"/>
      <c r="J43" s="63"/>
      <c r="K43" s="2"/>
      <c r="L43" s="67"/>
      <c r="M43" s="63"/>
      <c r="N43" s="63"/>
      <c r="O43" s="2"/>
      <c r="P43" s="63"/>
      <c r="Q43" s="78"/>
      <c r="R43" s="69"/>
      <c r="S43" s="63"/>
      <c r="T43" s="63"/>
      <c r="U43" s="2"/>
      <c r="V43" s="67"/>
      <c r="W43" s="63"/>
      <c r="X43" s="63"/>
      <c r="Y43" s="2"/>
      <c r="Z43" s="67"/>
      <c r="AA43" s="63"/>
      <c r="AB43" s="63"/>
      <c r="AC43" s="78"/>
      <c r="AD43" s="69"/>
      <c r="AE43" s="67"/>
      <c r="AF43" s="70"/>
      <c r="AG43" s="70"/>
      <c r="AH43" s="71"/>
      <c r="AI43" s="72"/>
      <c r="AJ43" s="70"/>
      <c r="AK43" s="70"/>
      <c r="AL43" s="70"/>
      <c r="AM43" s="70"/>
      <c r="AN43" s="70"/>
      <c r="AO43" s="71"/>
      <c r="AP43" s="73"/>
    </row>
    <row r="44" spans="2:42" x14ac:dyDescent="0.3">
      <c r="B44" s="59"/>
      <c r="C44" s="74" t="s">
        <v>153</v>
      </c>
      <c r="D44" s="61">
        <v>45580</v>
      </c>
      <c r="E44" s="61">
        <v>45835</v>
      </c>
      <c r="F44" s="62"/>
      <c r="G44" s="2"/>
      <c r="H44" s="67"/>
      <c r="I44" s="63"/>
      <c r="J44" s="63"/>
      <c r="K44" s="2"/>
      <c r="L44" s="67"/>
      <c r="M44" s="63"/>
      <c r="N44" s="63"/>
      <c r="O44" s="84"/>
      <c r="P44" s="64"/>
      <c r="Q44" s="95"/>
      <c r="R44" s="96"/>
      <c r="S44" s="64"/>
      <c r="T44" s="64"/>
      <c r="U44" s="84"/>
      <c r="V44" s="83"/>
      <c r="W44" s="83"/>
      <c r="X44" s="63"/>
      <c r="Y44" s="2"/>
      <c r="Z44" s="67"/>
      <c r="AA44" s="63"/>
      <c r="AB44" s="63"/>
      <c r="AC44" s="78"/>
      <c r="AD44" s="69"/>
      <c r="AE44" s="67"/>
      <c r="AF44" s="70"/>
      <c r="AG44" s="70"/>
      <c r="AH44" s="71"/>
      <c r="AI44" s="72"/>
      <c r="AJ44" s="70"/>
      <c r="AK44" s="70"/>
      <c r="AL44" s="70"/>
      <c r="AM44" s="70"/>
      <c r="AN44" s="70"/>
      <c r="AO44" s="71"/>
      <c r="AP44" s="73"/>
    </row>
    <row r="45" spans="2:42" x14ac:dyDescent="0.3">
      <c r="B45" s="59"/>
      <c r="C45" s="87" t="s">
        <v>156</v>
      </c>
      <c r="D45" s="97">
        <v>45580</v>
      </c>
      <c r="E45" s="97">
        <v>45772</v>
      </c>
      <c r="F45" s="62"/>
      <c r="G45" s="2"/>
      <c r="H45" s="67"/>
      <c r="I45" s="63"/>
      <c r="J45" s="63"/>
      <c r="K45" s="2"/>
      <c r="L45" s="67"/>
      <c r="M45" s="63"/>
      <c r="N45" s="63"/>
      <c r="O45" s="90"/>
      <c r="P45" s="89"/>
      <c r="Q45" s="103"/>
      <c r="R45" s="104"/>
      <c r="S45" s="89"/>
      <c r="T45" s="89"/>
      <c r="U45" s="90"/>
      <c r="V45" s="67"/>
      <c r="W45" s="67"/>
      <c r="X45" s="63"/>
      <c r="Y45" s="2"/>
      <c r="Z45" s="67"/>
      <c r="AA45" s="63"/>
      <c r="AB45" s="63"/>
      <c r="AC45" s="78"/>
      <c r="AD45" s="69"/>
      <c r="AE45" s="67"/>
      <c r="AF45" s="70"/>
      <c r="AG45" s="70"/>
      <c r="AH45" s="71"/>
      <c r="AI45" s="72"/>
      <c r="AJ45" s="70"/>
      <c r="AK45" s="70"/>
      <c r="AL45" s="70"/>
      <c r="AM45" s="70"/>
      <c r="AN45" s="70"/>
      <c r="AO45" s="71"/>
      <c r="AP45" s="73"/>
    </row>
    <row r="46" spans="2:42" x14ac:dyDescent="0.3">
      <c r="B46" s="59"/>
      <c r="C46" s="87" t="s">
        <v>157</v>
      </c>
      <c r="D46" s="97">
        <v>45126</v>
      </c>
      <c r="E46" s="97">
        <v>45687</v>
      </c>
      <c r="F46" s="62"/>
      <c r="G46" s="2"/>
      <c r="H46" s="67"/>
      <c r="I46" s="63"/>
      <c r="J46" s="63"/>
      <c r="K46" s="2"/>
      <c r="L46" s="67"/>
      <c r="M46" s="63"/>
      <c r="N46" s="63"/>
      <c r="O46" s="90"/>
      <c r="P46" s="89"/>
      <c r="Q46" s="103"/>
      <c r="R46" s="104"/>
      <c r="S46" s="63"/>
      <c r="T46" s="63"/>
      <c r="U46" s="2"/>
      <c r="V46" s="67"/>
      <c r="W46" s="67"/>
      <c r="X46" s="63"/>
      <c r="Y46" s="2"/>
      <c r="Z46" s="67"/>
      <c r="AA46" s="63"/>
      <c r="AB46" s="63"/>
      <c r="AC46" s="78"/>
      <c r="AD46" s="69"/>
      <c r="AE46" s="67"/>
      <c r="AF46" s="70"/>
      <c r="AG46" s="70"/>
      <c r="AH46" s="71"/>
      <c r="AI46" s="72"/>
      <c r="AJ46" s="70"/>
      <c r="AK46" s="70"/>
      <c r="AL46" s="70"/>
      <c r="AM46" s="70"/>
      <c r="AN46" s="70"/>
      <c r="AO46" s="71"/>
      <c r="AP46" s="73"/>
    </row>
    <row r="47" spans="2:42" x14ac:dyDescent="0.3">
      <c r="B47" s="59"/>
      <c r="C47" s="87" t="s">
        <v>158</v>
      </c>
      <c r="D47" s="97">
        <v>45635</v>
      </c>
      <c r="E47" s="97">
        <v>45835</v>
      </c>
      <c r="F47" s="62"/>
      <c r="G47" s="2"/>
      <c r="H47" s="67"/>
      <c r="I47" s="63"/>
      <c r="J47" s="63"/>
      <c r="K47" s="2"/>
      <c r="L47" s="67"/>
      <c r="M47" s="63"/>
      <c r="N47" s="63"/>
      <c r="O47" s="90"/>
      <c r="P47" s="89"/>
      <c r="Q47" s="103"/>
      <c r="R47" s="104"/>
      <c r="S47" s="89"/>
      <c r="T47" s="89"/>
      <c r="U47" s="90"/>
      <c r="V47" s="99"/>
      <c r="W47" s="99"/>
      <c r="X47" s="63"/>
      <c r="Y47" s="2"/>
      <c r="Z47" s="67"/>
      <c r="AA47" s="63"/>
      <c r="AB47" s="63"/>
      <c r="AC47" s="78"/>
      <c r="AD47" s="69"/>
      <c r="AE47" s="67"/>
      <c r="AF47" s="70"/>
      <c r="AG47" s="70"/>
      <c r="AH47" s="71"/>
      <c r="AI47" s="72"/>
      <c r="AJ47" s="70"/>
      <c r="AK47" s="70"/>
      <c r="AL47" s="70"/>
      <c r="AM47" s="70"/>
      <c r="AN47" s="70"/>
      <c r="AO47" s="71"/>
      <c r="AP47" s="73"/>
    </row>
    <row r="48" spans="2:42" x14ac:dyDescent="0.3">
      <c r="B48" s="59"/>
      <c r="C48" s="74"/>
      <c r="D48" s="61"/>
      <c r="F48" s="62"/>
      <c r="G48" s="2"/>
      <c r="H48" s="67"/>
      <c r="I48" s="63"/>
      <c r="J48" s="63"/>
      <c r="K48" s="2"/>
      <c r="L48" s="67"/>
      <c r="M48" s="63"/>
      <c r="N48" s="63"/>
      <c r="O48" s="2"/>
      <c r="P48" s="63"/>
      <c r="Q48" s="78"/>
      <c r="R48" s="69"/>
      <c r="S48" s="63"/>
      <c r="T48" s="63"/>
      <c r="U48" s="2"/>
      <c r="V48" s="67"/>
      <c r="W48" s="63"/>
      <c r="X48" s="63"/>
      <c r="Y48" s="2"/>
      <c r="Z48" s="67"/>
      <c r="AA48" s="63"/>
      <c r="AB48" s="63"/>
      <c r="AC48" s="78"/>
      <c r="AD48" s="69"/>
      <c r="AE48" s="67"/>
      <c r="AF48" s="70"/>
      <c r="AG48" s="70"/>
      <c r="AH48" s="71"/>
      <c r="AI48" s="72"/>
      <c r="AJ48" s="70"/>
      <c r="AK48" s="70"/>
      <c r="AL48" s="70"/>
      <c r="AM48" s="70"/>
      <c r="AN48" s="70"/>
      <c r="AO48" s="71"/>
      <c r="AP48" s="73"/>
    </row>
    <row r="49" spans="2:42" x14ac:dyDescent="0.3">
      <c r="B49" s="59"/>
      <c r="C49" s="94" t="s">
        <v>159</v>
      </c>
      <c r="D49" s="61">
        <v>45580</v>
      </c>
      <c r="E49" s="61">
        <v>45649</v>
      </c>
      <c r="F49" s="62"/>
      <c r="G49" s="2"/>
      <c r="H49" s="67"/>
      <c r="I49" s="63"/>
      <c r="J49" s="63"/>
      <c r="K49" s="2"/>
      <c r="L49" s="67"/>
      <c r="M49" s="63"/>
      <c r="N49" s="63"/>
      <c r="O49" s="84"/>
      <c r="P49" s="64"/>
      <c r="Q49" s="95"/>
      <c r="R49" s="96"/>
      <c r="S49" s="63"/>
      <c r="T49" s="63"/>
      <c r="U49" s="2"/>
      <c r="V49" s="67"/>
      <c r="W49" s="63"/>
      <c r="X49" s="63"/>
      <c r="Y49" s="2"/>
      <c r="Z49" s="67"/>
      <c r="AA49" s="63"/>
      <c r="AB49" s="63"/>
      <c r="AC49" s="78"/>
      <c r="AD49" s="69"/>
      <c r="AE49" s="67"/>
      <c r="AF49" s="70"/>
      <c r="AG49" s="70"/>
      <c r="AH49" s="71"/>
      <c r="AI49" s="72"/>
      <c r="AJ49" s="70"/>
      <c r="AK49" s="70"/>
      <c r="AL49" s="70"/>
      <c r="AM49" s="70"/>
      <c r="AN49" s="70"/>
      <c r="AO49" s="71"/>
      <c r="AP49" s="73"/>
    </row>
    <row r="50" spans="2:42" x14ac:dyDescent="0.3">
      <c r="B50" s="59"/>
      <c r="C50" s="94" t="s">
        <v>160</v>
      </c>
      <c r="D50" s="61">
        <v>45580</v>
      </c>
      <c r="E50" s="61">
        <v>45342</v>
      </c>
      <c r="F50" s="62"/>
      <c r="G50" s="2"/>
      <c r="H50" s="67"/>
      <c r="I50" s="63"/>
      <c r="J50" s="63"/>
      <c r="K50" s="2"/>
      <c r="L50" s="67"/>
      <c r="M50" s="63"/>
      <c r="N50" s="63"/>
      <c r="O50" s="84"/>
      <c r="P50" s="64"/>
      <c r="Q50" s="95"/>
      <c r="R50" s="96"/>
      <c r="S50" s="64"/>
      <c r="T50" s="64"/>
      <c r="U50" s="64"/>
      <c r="V50" s="67"/>
      <c r="W50" s="63"/>
      <c r="X50" s="63"/>
      <c r="Y50" s="2"/>
      <c r="Z50" s="67"/>
      <c r="AA50" s="63"/>
      <c r="AB50" s="63"/>
      <c r="AC50" s="78"/>
      <c r="AD50" s="69"/>
      <c r="AE50" s="67"/>
      <c r="AF50" s="70"/>
      <c r="AG50" s="70"/>
      <c r="AH50" s="71"/>
      <c r="AI50" s="72"/>
      <c r="AJ50" s="70"/>
      <c r="AK50" s="70"/>
      <c r="AL50" s="70"/>
      <c r="AM50" s="70"/>
      <c r="AN50" s="70"/>
      <c r="AO50" s="71"/>
      <c r="AP50" s="73"/>
    </row>
    <row r="51" spans="2:42" x14ac:dyDescent="0.3">
      <c r="B51" s="59"/>
      <c r="C51" s="105" t="s">
        <v>165</v>
      </c>
      <c r="D51" s="80">
        <v>45488</v>
      </c>
      <c r="E51" s="80">
        <f>+E18</f>
        <v>45897</v>
      </c>
      <c r="F51" s="62"/>
      <c r="G51" s="2"/>
      <c r="H51" s="67"/>
      <c r="I51" s="106">
        <v>0</v>
      </c>
      <c r="J51" s="107">
        <v>0.05</v>
      </c>
      <c r="K51" s="107">
        <v>0.1</v>
      </c>
      <c r="L51" s="107">
        <v>0.15</v>
      </c>
      <c r="M51" s="107">
        <v>0.2</v>
      </c>
      <c r="N51" s="108">
        <v>0.25</v>
      </c>
      <c r="O51" s="109">
        <v>0.3</v>
      </c>
      <c r="P51" s="107">
        <v>0.35</v>
      </c>
      <c r="Q51" s="107">
        <v>0.4</v>
      </c>
      <c r="R51" s="107">
        <v>0.5</v>
      </c>
      <c r="S51" s="107">
        <v>0.6</v>
      </c>
      <c r="T51" s="107">
        <v>0.65</v>
      </c>
      <c r="U51" s="107">
        <v>0.75</v>
      </c>
      <c r="V51" s="107">
        <v>0.9</v>
      </c>
      <c r="W51" s="231">
        <v>0.92</v>
      </c>
      <c r="X51" s="231">
        <v>0.96</v>
      </c>
      <c r="Y51" s="107">
        <v>1</v>
      </c>
      <c r="Z51" s="67"/>
      <c r="AA51" s="63"/>
      <c r="AB51" s="63"/>
      <c r="AC51" s="78"/>
      <c r="AD51" s="69"/>
      <c r="AE51" s="67"/>
      <c r="AF51" s="70"/>
      <c r="AG51" s="70"/>
      <c r="AH51" s="71"/>
      <c r="AI51" s="72"/>
      <c r="AJ51" s="70"/>
      <c r="AK51" s="70"/>
      <c r="AL51" s="70"/>
      <c r="AM51" s="70"/>
      <c r="AN51" s="70"/>
      <c r="AO51" s="71"/>
      <c r="AP51" s="73"/>
    </row>
    <row r="52" spans="2:42" x14ac:dyDescent="0.3">
      <c r="B52" s="110" t="s">
        <v>96</v>
      </c>
      <c r="C52" s="60" t="s">
        <v>166</v>
      </c>
      <c r="D52" s="75">
        <v>45550</v>
      </c>
      <c r="E52" s="75">
        <f>+D52+25</f>
        <v>45575</v>
      </c>
      <c r="F52" s="62"/>
      <c r="G52" s="63"/>
      <c r="H52" s="63"/>
      <c r="I52" s="63"/>
      <c r="J52" s="63"/>
      <c r="K52" s="63"/>
      <c r="L52" s="63"/>
      <c r="M52" s="63"/>
      <c r="N52" s="64"/>
      <c r="O52" s="84"/>
      <c r="P52" s="63"/>
      <c r="Q52" s="78"/>
      <c r="R52" s="69"/>
      <c r="S52" s="63"/>
      <c r="U52" s="2"/>
      <c r="V52" s="67"/>
      <c r="W52" s="2"/>
      <c r="X52" s="67"/>
      <c r="Y52" s="2"/>
      <c r="Z52" s="67"/>
      <c r="AA52" s="63"/>
      <c r="AB52" s="63"/>
      <c r="AC52" s="78"/>
      <c r="AD52" s="69"/>
      <c r="AE52" s="67"/>
      <c r="AF52" s="70"/>
      <c r="AG52" s="70"/>
      <c r="AH52" s="71"/>
      <c r="AI52" s="72"/>
      <c r="AJ52" s="70"/>
      <c r="AK52" s="70"/>
      <c r="AL52" s="70"/>
      <c r="AM52" s="70"/>
      <c r="AN52" s="70"/>
      <c r="AO52" s="71"/>
      <c r="AP52" s="73"/>
    </row>
    <row r="53" spans="2:42" x14ac:dyDescent="0.3">
      <c r="B53" s="110" t="s">
        <v>97</v>
      </c>
      <c r="C53" s="111" t="s">
        <v>167</v>
      </c>
      <c r="D53" s="75">
        <v>45901</v>
      </c>
      <c r="E53" s="75">
        <v>45940</v>
      </c>
      <c r="F53" s="112"/>
      <c r="G53" s="113"/>
      <c r="H53" s="114"/>
      <c r="I53" s="115"/>
      <c r="J53" s="63"/>
      <c r="K53" s="2"/>
      <c r="L53" s="67"/>
      <c r="M53" s="63"/>
      <c r="N53" s="63"/>
      <c r="O53" s="2"/>
      <c r="P53" s="115"/>
      <c r="Q53" s="116"/>
      <c r="R53" s="117"/>
      <c r="S53" s="115"/>
      <c r="T53" s="115"/>
      <c r="U53" s="115"/>
      <c r="V53" s="115"/>
      <c r="W53" s="115"/>
      <c r="X53" s="115"/>
      <c r="Y53" s="113"/>
      <c r="Z53" s="118"/>
      <c r="AA53" s="119"/>
      <c r="AB53" s="115"/>
      <c r="AC53" s="116"/>
      <c r="AD53" s="69"/>
      <c r="AE53" s="67"/>
      <c r="AF53" s="70"/>
      <c r="AG53" s="70"/>
      <c r="AH53" s="71"/>
      <c r="AI53" s="72"/>
      <c r="AJ53" s="70"/>
      <c r="AK53" s="70"/>
      <c r="AL53" s="70"/>
      <c r="AM53" s="70"/>
      <c r="AN53" s="70"/>
      <c r="AO53" s="71"/>
      <c r="AP53" s="73"/>
    </row>
    <row r="54" spans="2:42" ht="15" thickBot="1" x14ac:dyDescent="0.35">
      <c r="B54" s="120" t="s">
        <v>98</v>
      </c>
      <c r="C54" s="121" t="s">
        <v>168</v>
      </c>
      <c r="D54" s="122"/>
      <c r="E54" s="122">
        <v>45961</v>
      </c>
      <c r="F54" s="123"/>
      <c r="G54" s="124"/>
      <c r="H54" s="125"/>
      <c r="I54" s="126"/>
      <c r="J54" s="126"/>
      <c r="K54" s="124"/>
      <c r="L54" s="125"/>
      <c r="M54" s="126"/>
      <c r="N54" s="126"/>
      <c r="O54" s="124"/>
      <c r="P54" s="126"/>
      <c r="Q54" s="127"/>
      <c r="R54" s="128"/>
      <c r="S54" s="126"/>
      <c r="T54" s="126"/>
      <c r="U54" s="126"/>
      <c r="V54" s="126"/>
      <c r="W54" s="126"/>
      <c r="X54" s="126"/>
      <c r="Y54" s="124"/>
      <c r="Z54" s="124"/>
      <c r="AA54" s="129"/>
      <c r="AB54" s="126"/>
      <c r="AC54" s="127"/>
      <c r="AD54" s="128"/>
      <c r="AE54" s="125"/>
      <c r="AF54" s="130"/>
      <c r="AG54" s="130"/>
      <c r="AH54" s="131"/>
      <c r="AI54" s="132"/>
      <c r="AJ54" s="130"/>
      <c r="AK54" s="130"/>
      <c r="AL54" s="130"/>
      <c r="AM54" s="130"/>
      <c r="AN54" s="130"/>
      <c r="AO54" s="131"/>
      <c r="AP54" s="133"/>
    </row>
  </sheetData>
  <mergeCells count="10">
    <mergeCell ref="AP10:BA10"/>
    <mergeCell ref="C3:E3"/>
    <mergeCell ref="C4:E4"/>
    <mergeCell ref="C5:E5"/>
    <mergeCell ref="C10:C11"/>
    <mergeCell ref="D10:D11"/>
    <mergeCell ref="E10:E11"/>
    <mergeCell ref="F10:Q10"/>
    <mergeCell ref="R10:AC10"/>
    <mergeCell ref="AD10:AO10"/>
  </mergeCells>
  <dataValidations disablePrompts="1" count="1">
    <dataValidation type="date" showInputMessage="1" showErrorMessage="1" sqref="D43:E43 D12:E27 D51:E54" xr:uid="{36EF8D13-25C1-4D94-95FB-5F9B0F9D4B79}">
      <formula1>36526</formula1>
      <formula2>54789</formula2>
    </dataValidation>
  </dataValidations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513F-2190-46B8-B87C-183E9E17A417}">
  <dimension ref="B2:B3"/>
  <sheetViews>
    <sheetView zoomScaleNormal="100" workbookViewId="0">
      <selection activeCell="S21" sqref="S21"/>
    </sheetView>
  </sheetViews>
  <sheetFormatPr defaultColWidth="11.5546875" defaultRowHeight="14.4" x14ac:dyDescent="0.3"/>
  <cols>
    <col min="1" max="1" width="2.5546875" customWidth="1"/>
  </cols>
  <sheetData>
    <row r="2" spans="2:2" ht="18" x14ac:dyDescent="0.35">
      <c r="B2" s="134" t="s">
        <v>170</v>
      </c>
    </row>
    <row r="3" spans="2:2" ht="18" x14ac:dyDescent="0.35">
      <c r="B3" s="134" t="s">
        <v>171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A637-8F04-481C-B111-90F376CC949C}">
  <dimension ref="B2:B4"/>
  <sheetViews>
    <sheetView workbookViewId="0">
      <selection activeCell="N30" sqref="N30"/>
    </sheetView>
  </sheetViews>
  <sheetFormatPr defaultColWidth="11.5546875" defaultRowHeight="14.4" x14ac:dyDescent="0.3"/>
  <cols>
    <col min="1" max="1" width="2.5546875" customWidth="1"/>
  </cols>
  <sheetData>
    <row r="2" spans="2:2" ht="18" x14ac:dyDescent="0.35">
      <c r="B2" s="134" t="s">
        <v>174</v>
      </c>
    </row>
    <row r="3" spans="2:2" ht="18" x14ac:dyDescent="0.35">
      <c r="B3" s="134" t="s">
        <v>175</v>
      </c>
    </row>
    <row r="4" spans="2:2" ht="18" x14ac:dyDescent="0.35">
      <c r="B4" s="134" t="s">
        <v>173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BDB7-EE61-4EF1-8D08-9CF9729BFC06}">
  <dimension ref="B2:E18"/>
  <sheetViews>
    <sheetView workbookViewId="0">
      <selection activeCell="G9" sqref="G9"/>
    </sheetView>
  </sheetViews>
  <sheetFormatPr defaultColWidth="10.88671875" defaultRowHeight="14.4" x14ac:dyDescent="0.3"/>
  <cols>
    <col min="2" max="2" width="45.5546875" customWidth="1"/>
    <col min="3" max="3" width="17.77734375" style="17" bestFit="1" customWidth="1"/>
    <col min="4" max="4" width="13.5546875" bestFit="1" customWidth="1"/>
    <col min="5" max="5" width="18.21875" bestFit="1" customWidth="1"/>
  </cols>
  <sheetData>
    <row r="2" spans="2:5" x14ac:dyDescent="0.3">
      <c r="B2" s="18" t="s">
        <v>52</v>
      </c>
      <c r="C2" s="18" t="s">
        <v>35</v>
      </c>
      <c r="D2" s="18" t="s">
        <v>33</v>
      </c>
      <c r="E2" s="18" t="s">
        <v>23</v>
      </c>
    </row>
    <row r="3" spans="2:5" x14ac:dyDescent="0.3">
      <c r="B3" t="s">
        <v>53</v>
      </c>
      <c r="C3" s="17" t="s">
        <v>36</v>
      </c>
      <c r="D3" t="s">
        <v>39</v>
      </c>
      <c r="E3" t="s">
        <v>49</v>
      </c>
    </row>
    <row r="4" spans="2:5" x14ac:dyDescent="0.3">
      <c r="B4" t="s">
        <v>54</v>
      </c>
      <c r="C4" s="17" t="s">
        <v>37</v>
      </c>
      <c r="D4" t="s">
        <v>40</v>
      </c>
      <c r="E4" t="s">
        <v>50</v>
      </c>
    </row>
    <row r="5" spans="2:5" x14ac:dyDescent="0.3">
      <c r="B5" t="s">
        <v>55</v>
      </c>
      <c r="C5" s="17" t="s">
        <v>38</v>
      </c>
      <c r="D5" t="s">
        <v>41</v>
      </c>
      <c r="E5" t="s">
        <v>51</v>
      </c>
    </row>
    <row r="6" spans="2:5" x14ac:dyDescent="0.3">
      <c r="B6" t="s">
        <v>56</v>
      </c>
      <c r="D6" t="s">
        <v>42</v>
      </c>
      <c r="E6" t="s">
        <v>72</v>
      </c>
    </row>
    <row r="7" spans="2:5" x14ac:dyDescent="0.3">
      <c r="B7" t="s">
        <v>57</v>
      </c>
      <c r="D7" t="s">
        <v>43</v>
      </c>
    </row>
    <row r="8" spans="2:5" x14ac:dyDescent="0.3">
      <c r="B8" t="s">
        <v>59</v>
      </c>
      <c r="D8" t="s">
        <v>44</v>
      </c>
    </row>
    <row r="9" spans="2:5" x14ac:dyDescent="0.3">
      <c r="B9" t="s">
        <v>60</v>
      </c>
      <c r="D9" t="s">
        <v>45</v>
      </c>
    </row>
    <row r="10" spans="2:5" x14ac:dyDescent="0.3">
      <c r="B10" t="s">
        <v>61</v>
      </c>
      <c r="D10" t="s">
        <v>46</v>
      </c>
    </row>
    <row r="11" spans="2:5" x14ac:dyDescent="0.3">
      <c r="B11" t="s">
        <v>62</v>
      </c>
      <c r="D11" t="s">
        <v>47</v>
      </c>
    </row>
    <row r="12" spans="2:5" x14ac:dyDescent="0.3">
      <c r="B12" t="s">
        <v>63</v>
      </c>
      <c r="D12" t="s">
        <v>48</v>
      </c>
    </row>
    <row r="13" spans="2:5" x14ac:dyDescent="0.3">
      <c r="B13" t="s">
        <v>64</v>
      </c>
      <c r="D13" t="s">
        <v>74</v>
      </c>
    </row>
    <row r="14" spans="2:5" x14ac:dyDescent="0.3">
      <c r="B14" t="s">
        <v>65</v>
      </c>
    </row>
    <row r="15" spans="2:5" x14ac:dyDescent="0.3">
      <c r="B15" t="s">
        <v>58</v>
      </c>
    </row>
    <row r="16" spans="2:5" x14ac:dyDescent="0.3">
      <c r="B16" t="s">
        <v>66</v>
      </c>
    </row>
    <row r="17" spans="2:2" x14ac:dyDescent="0.3">
      <c r="B17" t="s">
        <v>67</v>
      </c>
    </row>
    <row r="18" spans="2:2" x14ac:dyDescent="0.3">
      <c r="B18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Formulario</vt:lpstr>
      <vt:lpstr>Anexo 1 DU simplificado</vt:lpstr>
      <vt:lpstr>Anexo 1 DU Funcional</vt:lpstr>
      <vt:lpstr>Anexo 2 Planta Equipos</vt:lpstr>
      <vt:lpstr>Anexo 3 Ubicacion General</vt:lpstr>
      <vt:lpstr>Anexo 4 Carta Gantt Tx</vt:lpstr>
      <vt:lpstr>Anexo 5 RE CNE 493</vt:lpstr>
      <vt:lpstr>Anexo 6 IACDefinitivo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Seitz Birr</dc:creator>
  <cp:lastModifiedBy>Jose Rafael Rodriguez Benavides</cp:lastModifiedBy>
  <cp:lastPrinted>2025-03-07T20:16:31Z</cp:lastPrinted>
  <dcterms:created xsi:type="dcterms:W3CDTF">2019-03-31T02:58:06Z</dcterms:created>
  <dcterms:modified xsi:type="dcterms:W3CDTF">2025-08-20T21:07:49Z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8c1e4e-6a37-42c9-adc2-f263352f6f44_Enabled">
    <vt:lpwstr>true</vt:lpwstr>
  </property>
  <property fmtid="{D5CDD505-2E9C-101B-9397-08002B2CF9AE}" pid="3" name="MSIP_Label_c98c1e4e-6a37-42c9-adc2-f263352f6f44_SetDate">
    <vt:lpwstr>2025-08-20T20:32:40Z</vt:lpwstr>
  </property>
  <property fmtid="{D5CDD505-2E9C-101B-9397-08002B2CF9AE}" pid="4" name="MSIP_Label_c98c1e4e-6a37-42c9-adc2-f263352f6f44_Method">
    <vt:lpwstr>Standard</vt:lpwstr>
  </property>
  <property fmtid="{D5CDD505-2E9C-101B-9397-08002B2CF9AE}" pid="5" name="MSIP_Label_c98c1e4e-6a37-42c9-adc2-f263352f6f44_Name">
    <vt:lpwstr>Geral</vt:lpwstr>
  </property>
  <property fmtid="{D5CDD505-2E9C-101B-9397-08002B2CF9AE}" pid="6" name="MSIP_Label_c98c1e4e-6a37-42c9-adc2-f263352f6f44_SiteId">
    <vt:lpwstr>a56222e7-2ad0-4357-81fc-8485f79f59ec</vt:lpwstr>
  </property>
  <property fmtid="{D5CDD505-2E9C-101B-9397-08002B2CF9AE}" pid="7" name="MSIP_Label_c98c1e4e-6a37-42c9-adc2-f263352f6f44_ActionId">
    <vt:lpwstr>c7b51d33-a1eb-4af3-8246-153a2cc2daa2</vt:lpwstr>
  </property>
  <property fmtid="{D5CDD505-2E9C-101B-9397-08002B2CF9AE}" pid="8" name="MSIP_Label_c98c1e4e-6a37-42c9-adc2-f263352f6f44_ContentBits">
    <vt:lpwstr>0</vt:lpwstr>
  </property>
  <property fmtid="{D5CDD505-2E9C-101B-9397-08002B2CF9AE}" pid="9" name="MSIP_Label_c98c1e4e-6a37-42c9-adc2-f263352f6f44_Tag">
    <vt:lpwstr>10, 3, 0, 1</vt:lpwstr>
  </property>
</Properties>
</file>